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<sst xmlns="http://schemas.openxmlformats.org/spreadsheetml/2006/main" count="34" uniqueCount="34">
  <si>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</si>
  <si>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0PB030</t>
  </si>
  <si>
    <t xml:space="preserve">Ud</t>
  </si>
  <si>
    <t xml:space="preserve">Apeo de columna de concreto reforzado.</t>
  </si>
  <si>
    <r>
      <rPr>
        <sz val="8.25"/>
        <color rgb="FF000000"/>
        <rFont val="Arial"/>
        <family val="2"/>
      </rPr>
      <t xml:space="preserve">Montaje y desmontaje de apeo metálico, 500 kg de acero A 36 laminado en caliente, de columna de concreto reforzado por sus dos caras.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</si>
  <si>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</si>
  <si>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</si>
  <si>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</si>
  <si>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</si>
  <si>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</si>
  <si>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</si>
  <si>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</si>
  <si>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mt07ala000ab</t>
  </si>
  <si>
    <t xml:space="preserve">kg</t>
  </si>
  <si>
    <t xml:space="preserve">Acero laminado A 36, en perfiles laminados en caliente, según ASTM A 36, piezas simples, para aplicaciones estructurales, acabado con imprimación antioxidante. Trabajado y montado en taller, para colocar con uniones soldadas en obra.</t>
  </si>
  <si>
    <t xml:space="preserve">Subtotal materiales:</t>
  </si>
  <si>
    <t xml:space="preserve">Mano de obra</t>
  </si>
  <si>
    <t xml:space="preserve">mo047</t>
  </si>
  <si>
    <t xml:space="preserve">h</t>
  </si>
  <si>
    <t xml:space="preserve">Montador de estructura metálica.</t>
  </si>
  <si>
    <t xml:space="preserve">mo094</t>
  </si>
  <si>
    <t xml:space="preserve">h</t>
  </si>
  <si>
    <t xml:space="preserve">Ayudante de montador de estructura metálica.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</si>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</sst>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19" customWidth="1"/>
    <col min="4" max="4" width="6.46" customWidth="1"/>
    <col min="5" max="5" width="72.59" customWidth="1"/>
    <col min="6" max="6" width="12.75" customWidth="1"/>
    <col min="7" max="7" width="11.2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500</v>
      </c>
      <c r="G10" s="14">
        <v>15.56</v>
      </c>
      <c r="H10" s="14">
        <f ca="1">ROUND(INDIRECT(ADDRESS(ROW()+(0), COLUMN()+(-2), 1))*INDIRECT(ADDRESS(ROW()+(0), COLUMN()+(-1), 1)), 2)</f>
        <v>7780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7780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13.553</v>
      </c>
      <c r="G13" s="13">
        <v>61.47</v>
      </c>
      <c r="H13" s="13">
        <f ca="1">ROUND(INDIRECT(ADDRESS(ROW()+(0), COLUMN()+(-2), 1))*INDIRECT(ADDRESS(ROW()+(0), COLUMN()+(-1), 1)), 2)</f>
        <v>833.1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27.106</v>
      </c>
      <c r="G14" s="13">
        <v>45.92</v>
      </c>
      <c r="H14" s="13">
        <f ca="1">ROUND(INDIRECT(ADDRESS(ROW()+(0), COLUMN()+(-2), 1))*INDIRECT(ADDRESS(ROW()+(0), COLUMN()+(-1), 1)), 2)</f>
        <v>1244.71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6.777</v>
      </c>
      <c r="G15" s="13">
        <v>59.07</v>
      </c>
      <c r="H15" s="13">
        <f ca="1">ROUND(INDIRECT(ADDRESS(ROW()+(0), COLUMN()+(-2), 1))*INDIRECT(ADDRESS(ROW()+(0), COLUMN()+(-1), 1)), 2)</f>
        <v>400.32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2">
        <v>13.553</v>
      </c>
      <c r="G16" s="14">
        <v>42.54</v>
      </c>
      <c r="H16" s="14">
        <f ca="1">ROUND(INDIRECT(ADDRESS(ROW()+(0), COLUMN()+(-2), 1))*INDIRECT(ADDRESS(ROW()+(0), COLUMN()+(-1), 1)), 2)</f>
        <v>576.54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1))), 2)</f>
        <v>3054.67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2">
        <v>2</v>
      </c>
      <c r="G19" s="14">
        <f ca="1">ROUND(SUM(INDIRECT(ADDRESS(ROW()+(-2), COLUMN()+(1), 1)),INDIRECT(ADDRESS(ROW()+(-8), COLUMN()+(1), 1))), 2)</f>
        <v>10834.7</v>
      </c>
      <c r="H19" s="14">
        <f ca="1">ROUND(INDIRECT(ADDRESS(ROW()+(0), COLUMN()+(-2), 1))*INDIRECT(ADDRESS(ROW()+(0), COLUMN()+(-1), 1))/100, 2)</f>
        <v>216.69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1)),INDIRECT(ADDRESS(ROW()+(-9), COLUMN()+(0), 1))), 2)</f>
        <v>11051.4</v>
      </c>
    </row>
  </sheetData>
  <mergeCells count="3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