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<sst xmlns="http://schemas.openxmlformats.org/spreadsheetml/2006/main" count="37" uniqueCount="37">
  <si>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</si>
  <si>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0GE030</t>
  </si>
  <si>
    <t xml:space="preserve">m³</t>
  </si>
  <si>
    <t xml:space="preserve">Cala arqueológica.</t>
  </si>
  <si>
    <r>
      <rPr>
        <sz val="8.25"/>
        <color rgb="FF000000"/>
        <rFont val="Arial"/>
        <family val="2"/>
      </rPr>
      <t xml:space="preserve">Cala arqueológica de 1x1x1 m, en el terreno, donde existen yacimientos arqueológicos catalogados, con un grado de complejidad medio, con medios manuales, mediante la excavación por niveles naturales o artificiales según método arqueológico.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</si>
  <si>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</si>
  <si>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</si>
  <si>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</si>
  <si>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</si>
  <si>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</si>
  <si>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</si>
  <si>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</si>
  <si>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mt51arq010</t>
  </si>
  <si>
    <t xml:space="preserve">Ud</t>
  </si>
  <si>
    <t xml:space="preserve">Material fungible para trabajos de arqueología.</t>
  </si>
  <si>
    <t xml:space="preserve">mt51arq020</t>
  </si>
  <si>
    <t xml:space="preserve">Ud</t>
  </si>
  <si>
    <t xml:space="preserve">Material y utillaje para trabajos de arqueología.</t>
  </si>
  <si>
    <t xml:space="preserve">Subtotal materiales:</t>
  </si>
  <si>
    <t xml:space="preserve">Mano de obra</t>
  </si>
  <si>
    <t xml:space="preserve">mo000</t>
  </si>
  <si>
    <t xml:space="preserve">h</t>
  </si>
  <si>
    <t xml:space="preserve">arqueólogo.</t>
  </si>
  <si>
    <t xml:space="preserve">mo057</t>
  </si>
  <si>
    <t xml:space="preserve">h</t>
  </si>
  <si>
    <t xml:space="preserve">Ayudante de arqueólogo.</t>
  </si>
  <si>
    <t xml:space="preserve">mo112</t>
  </si>
  <si>
    <t xml:space="preserve">h</t>
  </si>
  <si>
    <t xml:space="preserve">Peón albañil capacitado.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</si>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</sst>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3.60" customWidth="1"/>
    <col min="5" max="5" width="45.05" customWidth="1"/>
    <col min="6" max="6" width="16.49" customWidth="1"/>
    <col min="7" max="7" width="19.04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2">
        <v>7631.25</v>
      </c>
      <c r="H10" s="12">
        <f ca="1">ROUND(INDIRECT(ADDRESS(ROW()+(0), COLUMN()+(-2), 1))*INDIRECT(ADDRESS(ROW()+(0), COLUMN()+(-1), 1)), 2)</f>
        <v>763.13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0.095</v>
      </c>
      <c r="G11" s="14">
        <v>10969.9</v>
      </c>
      <c r="H11" s="14">
        <f ca="1">ROUND(INDIRECT(ADDRESS(ROW()+(0), COLUMN()+(-2), 1))*INDIRECT(ADDRESS(ROW()+(0), COLUMN()+(-1), 1)), 2)</f>
        <v>1042.14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1805.27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14.233</v>
      </c>
      <c r="G14" s="12">
        <v>85.95</v>
      </c>
      <c r="H14" s="12">
        <f ca="1">ROUND(INDIRECT(ADDRESS(ROW()+(0), COLUMN()+(-2), 1))*INDIRECT(ADDRESS(ROW()+(0), COLUMN()+(-1), 1)), 2)</f>
        <v>1223.33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14.233</v>
      </c>
      <c r="G15" s="12">
        <v>55.8</v>
      </c>
      <c r="H15" s="12">
        <f ca="1">ROUND(INDIRECT(ADDRESS(ROW()+(0), COLUMN()+(-2), 1))*INDIRECT(ADDRESS(ROW()+(0), COLUMN()+(-1), 1)), 2)</f>
        <v>794.2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14.233</v>
      </c>
      <c r="G16" s="12">
        <v>43.24</v>
      </c>
      <c r="H16" s="12">
        <f ca="1">ROUND(INDIRECT(ADDRESS(ROW()+(0), COLUMN()+(-2), 1))*INDIRECT(ADDRESS(ROW()+(0), COLUMN()+(-1), 1)), 2)</f>
        <v>615.43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14.233</v>
      </c>
      <c r="G17" s="14">
        <v>42.54</v>
      </c>
      <c r="H17" s="14">
        <f ca="1">ROUND(INDIRECT(ADDRESS(ROW()+(0), COLUMN()+(-2), 1))*INDIRECT(ADDRESS(ROW()+(0), COLUMN()+(-1), 1)), 2)</f>
        <v>605.47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1))), 2)</f>
        <v>3238.43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1)),INDIRECT(ADDRESS(ROW()+(-8), COLUMN()+(1), 1))), 2)</f>
        <v>5043.7</v>
      </c>
      <c r="H20" s="14">
        <f ca="1">ROUND(INDIRECT(ADDRESS(ROW()+(0), COLUMN()+(-2), 1))*INDIRECT(ADDRESS(ROW()+(0), COLUMN()+(-1), 1))/100, 2)</f>
        <v>100.87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1)),INDIRECT(ADDRESS(ROW()+(-9), COLUMN()+(0), 1))), 2)</f>
        <v>5144.57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