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<sst xmlns="http://schemas.openxmlformats.org/spreadsheetml/2006/main" count="46" uniqueCount="46">
  <si>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</si>
  <si>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</si>
  <si>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</si>
  <si>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Piscina prefabricada.</t>
  </si>
  <si>
    <r>
      <rPr>
        <sz val="8.25"/>
        <color rgb="FF000000"/>
        <rFont val="Arial"/>
        <family val="2"/>
      </rPr>
      <t xml:space="preserve">Piscina prefabricada de poliéster de 7,90x3,60x1,40 m (volumen 43 m³).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</si>
  <si>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</si>
  <si>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</si>
  <si>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</si>
  <si>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</si>
  <si>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</si>
  <si>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</si>
  <si>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</si>
  <si>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mt10haf050Gbi</t>
  </si>
  <si>
    <t xml:space="preserve">m³</t>
  </si>
  <si>
    <t xml:space="preserve">Concreto f'c=210 kg/cm² (3000 psi), clase de exposición F0 S0 P0 C0, tamaño máximo del agregado 19 mm (3/4"), consistencia blanda, premezclado, según ACI 318.</t>
  </si>
  <si>
    <t xml:space="preserve">mt07ame120ii</t>
  </si>
  <si>
    <t xml:space="preserve">m²</t>
  </si>
  <si>
    <t xml:space="preserve">Electromalla tipo 6x6 2/2 de acero Grado 70, con barras lisas separadas 15,24x15,24 cm de 6,65 mm de diámetro, según ASTM A 185 y ASTM A 497.</t>
  </si>
  <si>
    <t xml:space="preserve">mt47ppi010c</t>
  </si>
  <si>
    <t xml:space="preserve">Ud</t>
  </si>
  <si>
    <t xml:space="preserve">Piscina prefabricada de poliéster, 7,90x3,60x1,40 m (volumen 43 m³), compuesta de vaso con skimmers, boquillas de impulsión, toma limpiafondos y sumidero;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</si>
  <si>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</si>
  <si>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</si>
  <si>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</si>
  <si>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mt47ppi020c</t>
  </si>
  <si>
    <t xml:space="preserve">Ud</t>
  </si>
  <si>
    <t xml:space="preserve">Remate perimetral de piedra artificial para coronación de borde en piscina prefabricada de poliéster, 7,90x3,60x1,40 m, volumen 43 m³.</t>
  </si>
  <si>
    <t xml:space="preserve">Subtotal materiales:</t>
  </si>
  <si>
    <t xml:space="preserve">Equipo y herramienta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</si>
  <si>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</si>
  <si>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</si>
  <si>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</si>
  <si>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</si>
  <si>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</si>
  <si>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</si>
  <si>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</si>
  <si>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</si>
  <si>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</si>
  <si>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</si>
  <si>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</si>
  <si>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</si>
  <si>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</si>
  <si>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</si>
  <si>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</si>
  <si>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11.242,76Q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</si>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</sst>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31" customWidth="1"/>
    <col min="4" max="4" width="64.43" customWidth="1"/>
    <col min="5" max="5" width="13.77" customWidth="1"/>
    <col min="6" max="6" width="16.32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1323.07</v>
      </c>
      <c r="G10" s="12">
        <f ca="1">ROUND(INDIRECT(ADDRESS(ROW()+(0), COLUMN()+(-2), 1))*INDIRECT(ADDRESS(ROW()+(0), COLUMN()+(-1), 1)), 2)</f>
        <v>3969.21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34.5</v>
      </c>
      <c r="F11" s="12">
        <v>25.54</v>
      </c>
      <c r="G11" s="12">
        <f ca="1">ROUND(INDIRECT(ADDRESS(ROW()+(0), COLUMN()+(-2), 1))*INDIRECT(ADDRESS(ROW()+(0), COLUMN()+(-1), 1)), 2)</f>
        <v>881.13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80366.7</v>
      </c>
      <c r="G12" s="12">
        <f ca="1">ROUND(INDIRECT(ADDRESS(ROW()+(0), COLUMN()+(-2), 1))*INDIRECT(ADDRESS(ROW()+(0), COLUMN()+(-1), 1)), 2)</f>
        <v>80366.7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35</v>
      </c>
      <c r="F13" s="12">
        <v>103.83</v>
      </c>
      <c r="G13" s="12">
        <f ca="1">ROUND(INDIRECT(ADDRESS(ROW()+(0), COLUMN()+(-2), 1))*INDIRECT(ADDRESS(ROW()+(0), COLUMN()+(-1), 1)), 2)</f>
        <v>3634.05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4821.62</v>
      </c>
      <c r="G14" s="14">
        <f ca="1">ROUND(INDIRECT(ADDRESS(ROW()+(0), COLUMN()+(-2), 1))*INDIRECT(ADDRESS(ROW()+(0), COLUMN()+(-1), 1)), 2)</f>
        <v>4821.62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93672.7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4.5</v>
      </c>
      <c r="F17" s="14">
        <v>541.88</v>
      </c>
      <c r="G17" s="14">
        <f ca="1">ROUND(INDIRECT(ADDRESS(ROW()+(0), COLUMN()+(-2), 1))*INDIRECT(ADDRESS(ROW()+(0), COLUMN()+(-1), 1)), 2)</f>
        <v>2438.46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2438.46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32.653</v>
      </c>
      <c r="F20" s="12">
        <v>59.07</v>
      </c>
      <c r="G20" s="12">
        <f ca="1">ROUND(INDIRECT(ADDRESS(ROW()+(0), COLUMN()+(-2), 1))*INDIRECT(ADDRESS(ROW()+(0), COLUMN()+(-1), 1)), 2)</f>
        <v>1928.81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48.979</v>
      </c>
      <c r="F21" s="14">
        <v>44.16</v>
      </c>
      <c r="G21" s="14">
        <f ca="1">ROUND(INDIRECT(ADDRESS(ROW()+(0), COLUMN()+(-2), 1))*INDIRECT(ADDRESS(ROW()+(0), COLUMN()+(-1), 1)), 2)</f>
        <v>2162.91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4091.72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100203</v>
      </c>
      <c r="G24" s="14">
        <f ca="1">ROUND(INDIRECT(ADDRESS(ROW()+(0), COLUMN()+(-2), 1))*INDIRECT(ADDRESS(ROW()+(0), COLUMN()+(-1), 1))/100, 2)</f>
        <v>2004.06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102207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