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<sst xmlns="http://schemas.openxmlformats.org/spreadsheetml/2006/main" count="85" uniqueCount="85">
  <si>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</si>
  <si>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UPG020</t>
  </si>
  <si>
    <t xml:space="preserve">m³</t>
  </si>
  <si>
    <t xml:space="preserve">Ménsula de concreto reforzado para borde de piscina con skimmer.</t>
  </si>
  <si>
    <r>
      <rPr>
        <sz val="8.25"/>
        <color rgb="FF000000"/>
        <rFont val="Arial"/>
        <family val="2"/>
      </rPr>
      <t xml:space="preserve">Ménsula de concreto reforzado para borde de piscina con skimmer, realizada con concreto f'c=280 kg/cm² (4000 psi), clase de exposición F0 S0 P1 C1, tamaño máximo del agregado 12,5 mm (1/2"), consistencia blanda preparado en obra, y fundido con medios manuales, y acero Grado 60 (fy=4200 kg/cm²), con una cuantía aproximada de 40 kg/m³. Montaje y desmontaje de sistema de encofrado formado por: superficie encofrante de tablones de madera, amortizables en 4 usos y estructura soporte vertical de puntales metálicos, amortizables en 150 usos. Incluso alambre de atar, separadores y líquido desencofrante, para evitar la adherencia del concreto al encofrado. El precio incluye el corte, doblado y conformado de la armaduría en taller de obra y el montaje en el lugar definitivo de su colocación en obra, pero no incluye las tuberías de desagüe, los skimmers, las boquillas de impulsión ni la toma del limpiafondos.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</si>
  <si>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</si>
  <si>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</si>
  <si>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</si>
  <si>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</si>
  <si>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</si>
  <si>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</si>
  <si>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</si>
  <si>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</si>
  <si>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</si>
  <si>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</si>
  <si>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mt50spa081a</t>
  </si>
  <si>
    <t xml:space="preserve">Ud</t>
  </si>
  <si>
    <t xml:space="preserve">Puntal metálico telescópico, de hasta 3 m de altura.</t>
  </si>
  <si>
    <t xml:space="preserve">mt50spa052b</t>
  </si>
  <si>
    <t xml:space="preserve">m</t>
  </si>
  <si>
    <t xml:space="preserve">Tablón de madera de pino, de 20x7,2 cm.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</si>
  <si>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</si>
  <si>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</si>
  <si>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</si>
  <si>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</si>
  <si>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</si>
  <si>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</si>
  <si>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</si>
  <si>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</si>
  <si>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</si>
  <si>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</si>
  <si>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</si>
  <si>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</si>
  <si>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</si>
  <si>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</si>
  <si>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</si>
  <si>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</si>
  <si>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</si>
  <si>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</si>
  <si>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</si>
  <si>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</si>
  <si>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</si>
  <si>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</si>
  <si>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</si>
  <si>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</si>
  <si>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</si>
  <si>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</si>
  <si>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</si>
  <si>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</si>
  <si>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</si>
  <si>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</si>
  <si>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</si>
  <si>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</si>
  <si>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</si>
  <si>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</si>
  <si>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</si>
  <si>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</si>
  <si>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</si>
  <si>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</si>
  <si>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</si>
  <si>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</si>
  <si>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</si>
  <si>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</si>
  <si>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</si>
  <si>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</si>
  <si>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</si>
  <si>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</si>
  <si>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</si>
  <si>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</si>
  <si>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</si>
  <si>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</si>
  <si>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</si>
  <si>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</si>
  <si>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</si>
  <si>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</si>
  <si>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</si>
  <si>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</si>
  <si>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</si>
  <si>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</si>
  <si>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</si>
  <si>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</si>
  <si>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</si>
  <si>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</si>
  <si>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327,58Q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</si>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</sst>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6.47" customWidth="1"/>
    <col min="6" max="6" width="14.79" customWidth="1"/>
    <col min="7" max="7" width="15.3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</v>
      </c>
      <c r="G10" s="12">
        <v>3075.26</v>
      </c>
      <c r="H10" s="12">
        <f ca="1">ROUND(INDIRECT(ADDRESS(ROW()+(0), COLUMN()+(-2), 1))*INDIRECT(ADDRESS(ROW()+(0), COLUMN()+(-1), 1)), 2)</f>
        <v>215.27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0.075</v>
      </c>
      <c r="G11" s="12">
        <v>153.79</v>
      </c>
      <c r="H11" s="12">
        <f ca="1">ROUND(INDIRECT(ADDRESS(ROW()+(0), COLUMN()+(-2), 1))*INDIRECT(ADDRESS(ROW()+(0), COLUMN()+(-1), 1)), 2)</f>
        <v>11.53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</v>
      </c>
      <c r="G12" s="12">
        <v>50.5</v>
      </c>
      <c r="H12" s="12">
        <f ca="1">ROUND(INDIRECT(ADDRESS(ROW()+(0), COLUMN()+(-2), 1))*INDIRECT(ADDRESS(ROW()+(0), COLUMN()+(-1), 1)), 2)</f>
        <v>5.66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0.28</v>
      </c>
      <c r="G13" s="12">
        <v>69.89</v>
      </c>
      <c r="H13" s="12">
        <f ca="1">ROUND(INDIRECT(ADDRESS(ROW()+(0), COLUMN()+(-2), 1))*INDIRECT(ADDRESS(ROW()+(0), COLUMN()+(-1), 1)), 2)</f>
        <v>19.57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0.168</v>
      </c>
      <c r="G14" s="12">
        <v>14.41</v>
      </c>
      <c r="H14" s="12">
        <f ca="1">ROUND(INDIRECT(ADDRESS(ROW()+(0), COLUMN()+(-2), 1))*INDIRECT(ADDRESS(ROW()+(0), COLUMN()+(-1), 1)), 2)</f>
        <v>2.42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1.22</v>
      </c>
      <c r="H15" s="12">
        <f ca="1">ROUND(INDIRECT(ADDRESS(ROW()+(0), COLUMN()+(-2), 1))*INDIRECT(ADDRESS(ROW()+(0), COLUMN()+(-1), 1)), 2)</f>
        <v>12.2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42</v>
      </c>
      <c r="G16" s="12">
        <v>7.65</v>
      </c>
      <c r="H16" s="12">
        <f ca="1">ROUND(INDIRECT(ADDRESS(ROW()+(0), COLUMN()+(-2), 1))*INDIRECT(ADDRESS(ROW()+(0), COLUMN()+(-1), 1)), 2)</f>
        <v>321.3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0.58</v>
      </c>
      <c r="G17" s="12">
        <v>11.98</v>
      </c>
      <c r="H17" s="12">
        <f ca="1">ROUND(INDIRECT(ADDRESS(ROW()+(0), COLUMN()+(-2), 1))*INDIRECT(ADDRESS(ROW()+(0), COLUMN()+(-1), 1)), 2)</f>
        <v>6.95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0.243</v>
      </c>
      <c r="G18" s="12">
        <v>11.98</v>
      </c>
      <c r="H18" s="12">
        <f ca="1">ROUND(INDIRECT(ADDRESS(ROW()+(0), COLUMN()+(-2), 1))*INDIRECT(ADDRESS(ROW()+(0), COLUMN()+(-1), 1)), 2)</f>
        <v>2.91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0.551</v>
      </c>
      <c r="G19" s="12">
        <v>119.32</v>
      </c>
      <c r="H19" s="12">
        <f ca="1">ROUND(INDIRECT(ADDRESS(ROW()+(0), COLUMN()+(-2), 1))*INDIRECT(ADDRESS(ROW()+(0), COLUMN()+(-1), 1)), 2)</f>
        <v>65.75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0.572</v>
      </c>
      <c r="G20" s="12">
        <v>215.29</v>
      </c>
      <c r="H20" s="12">
        <f ca="1">ROUND(INDIRECT(ADDRESS(ROW()+(0), COLUMN()+(-2), 1))*INDIRECT(ADDRESS(ROW()+(0), COLUMN()+(-1), 1)), 2)</f>
        <v>123.15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582.543</v>
      </c>
      <c r="G21" s="14">
        <v>2.1</v>
      </c>
      <c r="H21" s="14">
        <f ca="1">ROUND(INDIRECT(ADDRESS(ROW()+(0), COLUMN()+(-2), 1))*INDIRECT(ADDRESS(ROW()+(0), COLUMN()+(-1), 1)), 2)</f>
        <v>1223.34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2010.05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0.63</v>
      </c>
      <c r="G24" s="14">
        <v>25.18</v>
      </c>
      <c r="H24" s="14">
        <f ca="1">ROUND(INDIRECT(ADDRESS(ROW()+(0), COLUMN()+(-2), 1))*INDIRECT(ADDRESS(ROW()+(0), COLUMN()+(-1), 1)), 2)</f>
        <v>15.86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15.86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0.871</v>
      </c>
      <c r="G27" s="12">
        <v>67.51</v>
      </c>
      <c r="H27" s="12">
        <f ca="1">ROUND(INDIRECT(ADDRESS(ROW()+(0), COLUMN()+(-2), 1))*INDIRECT(ADDRESS(ROW()+(0), COLUMN()+(-1), 1)), 2)</f>
        <v>58.8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0.871</v>
      </c>
      <c r="G28" s="12">
        <v>50.43</v>
      </c>
      <c r="H28" s="12">
        <f ca="1">ROUND(INDIRECT(ADDRESS(ROW()+(0), COLUMN()+(-2), 1))*INDIRECT(ADDRESS(ROW()+(0), COLUMN()+(-1), 1)), 2)</f>
        <v>43.92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0.279</v>
      </c>
      <c r="G29" s="12">
        <v>67.51</v>
      </c>
      <c r="H29" s="12">
        <f ca="1">ROUND(INDIRECT(ADDRESS(ROW()+(0), COLUMN()+(-2), 1))*INDIRECT(ADDRESS(ROW()+(0), COLUMN()+(-1), 1)), 2)</f>
        <v>18.84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0.313</v>
      </c>
      <c r="G30" s="12">
        <v>50.43</v>
      </c>
      <c r="H30" s="12">
        <f ca="1">ROUND(INDIRECT(ADDRESS(ROW()+(0), COLUMN()+(-2), 1))*INDIRECT(ADDRESS(ROW()+(0), COLUMN()+(-1), 1)), 2)</f>
        <v>15.78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1.143</v>
      </c>
      <c r="G31" s="12">
        <v>46.72</v>
      </c>
      <c r="H31" s="12">
        <f ca="1">ROUND(INDIRECT(ADDRESS(ROW()+(0), COLUMN()+(-2), 1))*INDIRECT(ADDRESS(ROW()+(0), COLUMN()+(-1), 1)), 2)</f>
        <v>53.4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1.197</v>
      </c>
      <c r="G32" s="12">
        <v>47.49</v>
      </c>
      <c r="H32" s="12">
        <f ca="1">ROUND(INDIRECT(ADDRESS(ROW()+(0), COLUMN()+(-2), 1))*INDIRECT(ADDRESS(ROW()+(0), COLUMN()+(-1), 1)), 2)</f>
        <v>56.85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0.076</v>
      </c>
      <c r="G33" s="12">
        <v>67.51</v>
      </c>
      <c r="H33" s="12">
        <f ca="1">ROUND(INDIRECT(ADDRESS(ROW()+(0), COLUMN()+(-2), 1))*INDIRECT(ADDRESS(ROW()+(0), COLUMN()+(-1), 1)), 2)</f>
        <v>5.13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0.305</v>
      </c>
      <c r="G34" s="14">
        <v>50.43</v>
      </c>
      <c r="H34" s="14">
        <f ca="1">ROUND(INDIRECT(ADDRESS(ROW()+(0), COLUMN()+(-2), 1))*INDIRECT(ADDRESS(ROW()+(0), COLUMN()+(-1), 1)), 2)</f>
        <v>15.38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268.1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2294.01</v>
      </c>
      <c r="H37" s="14">
        <f ca="1">ROUND(INDIRECT(ADDRESS(ROW()+(0), COLUMN()+(-2), 1))*INDIRECT(ADDRESS(ROW()+(0), COLUMN()+(-1), 1))/100, 2)</f>
        <v>45.88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2339.89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