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<sst xmlns="http://schemas.openxmlformats.org/spreadsheetml/2006/main" count="32" uniqueCount="32">
  <si>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</si>
  <si>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UMR031</t>
  </si>
  <si>
    <t xml:space="preserve">m</t>
  </si>
  <si>
    <t xml:space="preserve">Perímetro para piso absorbedor de impactos, de baldosas de caucho.</t>
  </si>
  <si>
    <r>
      <rPr>
        <sz val="8.25"/>
        <color rgb="FF000000"/>
        <rFont val="Arial"/>
        <family val="2"/>
      </rPr>
      <t xml:space="preserve">Perímetro para piso absorbedor de impactos, formado por baldosas de caucho reciclado SBR, con borde biselado, color ocre, de 1000x250x60 mm, recibidas con adhesivo especial de poliuretano bicomponente. El precio no incluye la superficie base.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</si>
  <si>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</si>
  <si>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</si>
  <si>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</si>
  <si>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</si>
  <si>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</si>
  <si>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</si>
  <si>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</si>
  <si>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mt47adc110a</t>
  </si>
  <si>
    <t xml:space="preserve">kg</t>
  </si>
  <si>
    <t xml:space="preserve">Adhesivo especial de poliuretano bicomponente.</t>
  </si>
  <si>
    <t xml:space="preserve">mt47adc412ce</t>
  </si>
  <si>
    <t xml:space="preserve">m</t>
  </si>
  <si>
    <t xml:space="preserve">Baldosa de caucho reciclado SBR, con borde biselado, color ocre, de 1000x250x60 mm, con aglomerantes de poliuretano.</t>
  </si>
  <si>
    <t xml:space="preserve">Subtotal materiales:</t>
  </si>
  <si>
    <t xml:space="preserve">Mano de obra</t>
  </si>
  <si>
    <t xml:space="preserve">mo041</t>
  </si>
  <si>
    <t xml:space="preserve">h</t>
  </si>
  <si>
    <t xml:space="preserve">Albañil de obra civil.</t>
  </si>
  <si>
    <t xml:space="preserve">mo087</t>
  </si>
  <si>
    <t xml:space="preserve">h</t>
  </si>
  <si>
    <t xml:space="preserve">Ayudante de albañil de obra civil.</t>
  </si>
  <si>
    <t xml:space="preserve">Subtotal mano de obra:</t>
  </si>
  <si>
    <t xml:space="preserve">Herramienta menor</t>
  </si>
  <si>
    <t xml:space="preserve">%</t>
  </si>
  <si>
    <t xml:space="preserve">Herramienta menor</t>
  </si>
  <si>
    <t xml:space="preserve">Coste de mantenimiento decenal: 24,32Q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</si>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</sst>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0.68" customWidth="1"/>
    <col min="4" max="4" width="6.97" customWidth="1"/>
    <col min="5" max="5" width="73.4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0.2</v>
      </c>
      <c r="G10" s="12">
        <v>44.35</v>
      </c>
      <c r="H10" s="12">
        <f ca="1">ROUND(INDIRECT(ADDRESS(ROW()+(0), COLUMN()+(-2), 1))*INDIRECT(ADDRESS(ROW()+(0), COLUMN()+(-1), 1)), 2)</f>
        <v>8.87</v>
      </c>
    </row>
    <row r="11" spans="1:8" ht="24.00" thickBot="1" customHeight="1">
      <c r="A11" s="1" t="s">
        <v>15</v>
      </c>
      <c r="B11" s="1"/>
      <c r="C11" s="10" t="s">
        <v>16</v>
      </c>
      <c r="D11" s="10"/>
      <c r="E11" s="1" t="s">
        <v>17</v>
      </c>
      <c r="F11" s="13">
        <v>1.05</v>
      </c>
      <c r="G11" s="14">
        <v>145.16</v>
      </c>
      <c r="H11" s="14">
        <f ca="1">ROUND(INDIRECT(ADDRESS(ROW()+(0), COLUMN()+(-2), 1))*INDIRECT(ADDRESS(ROW()+(0), COLUMN()+(-1), 1)), 2)</f>
        <v>152.42</v>
      </c>
    </row>
    <row r="12" spans="1:8" ht="13.50" thickBot="1" customHeight="1">
      <c r="A12" s="15"/>
      <c r="B12" s="15"/>
      <c r="C12" s="15"/>
      <c r="D12" s="15"/>
      <c r="E12" s="15"/>
      <c r="F12" s="9" t="s">
        <v>18</v>
      </c>
      <c r="G12" s="9"/>
      <c r="H12" s="17">
        <f ca="1">ROUND(SUM(INDIRECT(ADDRESS(ROW()+(-1), COLUMN()+(0), 1)),INDIRECT(ADDRESS(ROW()+(-2), COLUMN()+(0), 1))), 2)</f>
        <v>161.29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0.087</v>
      </c>
      <c r="G14" s="12">
        <v>59.07</v>
      </c>
      <c r="H14" s="12">
        <f ca="1">ROUND(INDIRECT(ADDRESS(ROW()+(0), COLUMN()+(-2), 1))*INDIRECT(ADDRESS(ROW()+(0), COLUMN()+(-1), 1)), 2)</f>
        <v>5.14</v>
      </c>
    </row>
    <row r="15" spans="1:8" ht="13.50" thickBot="1" customHeight="1">
      <c r="A15" s="1" t="s">
        <v>23</v>
      </c>
      <c r="B15" s="1"/>
      <c r="C15" s="10" t="s">
        <v>24</v>
      </c>
      <c r="D15" s="10"/>
      <c r="E15" s="1" t="s">
        <v>25</v>
      </c>
      <c r="F15" s="13">
        <v>0.087</v>
      </c>
      <c r="G15" s="14">
        <v>44.16</v>
      </c>
      <c r="H15" s="14">
        <f ca="1">ROUND(INDIRECT(ADDRESS(ROW()+(0), COLUMN()+(-2), 1))*INDIRECT(ADDRESS(ROW()+(0), COLUMN()+(-1), 1)), 2)</f>
        <v>3.84</v>
      </c>
    </row>
    <row r="16" spans="1:8" ht="13.50" thickBot="1" customHeight="1">
      <c r="A16" s="15"/>
      <c r="B16" s="15"/>
      <c r="C16" s="15"/>
      <c r="D16" s="15"/>
      <c r="E16" s="15"/>
      <c r="F16" s="9" t="s">
        <v>26</v>
      </c>
      <c r="G16" s="9"/>
      <c r="H16" s="17">
        <f ca="1">ROUND(SUM(INDIRECT(ADDRESS(ROW()+(-1), COLUMN()+(0), 1)),INDIRECT(ADDRESS(ROW()+(-2), COLUMN()+(0), 1))), 2)</f>
        <v>8.98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170.27</v>
      </c>
      <c r="H18" s="14">
        <f ca="1">ROUND(INDIRECT(ADDRESS(ROW()+(0), COLUMN()+(-2), 1))*INDIRECT(ADDRESS(ROW()+(0), COLUMN()+(-1), 1))/100, 2)</f>
        <v>3.41</v>
      </c>
    </row>
    <row r="19" spans="1:8" ht="13.50" thickBot="1" customHeight="1">
      <c r="A19" s="21" t="s">
        <v>30</v>
      </c>
      <c r="B19" s="21"/>
      <c r="C19" s="22"/>
      <c r="D19" s="22"/>
      <c r="E19" s="23"/>
      <c r="F19" s="24" t="s">
        <v>31</v>
      </c>
      <c r="G19" s="25"/>
      <c r="H19" s="26">
        <f ca="1">ROUND(SUM(INDIRECT(ADDRESS(ROW()+(-1), COLUMN()+(0), 1)),INDIRECT(ADDRESS(ROW()+(-3), COLUMN()+(0), 1)),INDIRECT(ADDRESS(ROW()+(-7), COLUMN()+(0), 1))), 2)</f>
        <v>173.68</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