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<sst xmlns="http://schemas.openxmlformats.org/spreadsheetml/2006/main" count="29" uniqueCount="29">
  <si>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</si>
  <si>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SAI110</t>
  </si>
  <si>
    <t xml:space="preserve">Ud</t>
  </si>
  <si>
    <t xml:space="preserve">Cisterna empotrada para inodoro de suelo.</t>
  </si>
  <si>
    <r>
      <rPr>
        <sz val="8.25"/>
        <color rgb="FF000000"/>
        <rFont val="Arial"/>
        <family val="2"/>
      </rPr>
      <t xml:space="preserve">Cisterna ligera para empotrar en muro de mampostería y pulsador mecánico de doble accionamiento. Instalación empotrada en muro de mampostería.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</si>
  <si>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</si>
  <si>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</si>
  <si>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</si>
  <si>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</si>
  <si>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</si>
  <si>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</si>
  <si>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</si>
  <si>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mt30ips025c</t>
  </si>
  <si>
    <t xml:space="preserve">Ud</t>
  </si>
  <si>
    <t xml:space="preserve">Cisterna ligera para empotrar en muro de mampostería, con anclajes, llave de regulación de 1/2" premontada, mecanismo de descarga de 3/6 litros y elementos de conexión a alimentación y desagüe, para inodoro de pie.</t>
  </si>
  <si>
    <t xml:space="preserve">mt30ips030a</t>
  </si>
  <si>
    <t xml:space="preserve">Ud</t>
  </si>
  <si>
    <t xml:space="preserve">Pulsador mecánico de doble accionamiento, con embellecedor, para cisterna empotrada.</t>
  </si>
  <si>
    <t xml:space="preserve">Subtotal materiales:</t>
  </si>
  <si>
    <t xml:space="preserve">Mano de obra</t>
  </si>
  <si>
    <t xml:space="preserve">mo008</t>
  </si>
  <si>
    <t xml:space="preserve">h</t>
  </si>
  <si>
    <t xml:space="preserve">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</si>
  <si>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</si>
  <si>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</si>
  <si>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</si>
  <si>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</si>
  <si>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1.402,46Q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</si>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</sst>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25" customWidth="1"/>
    <col min="3" max="3" width="1.87" customWidth="1"/>
    <col min="4" max="4" width="5.78" customWidth="1"/>
    <col min="5" max="5" width="73.61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2498.5</v>
      </c>
      <c r="H10" s="12">
        <f ca="1">ROUND(INDIRECT(ADDRESS(ROW()+(0), COLUMN()+(-2), 1))*INDIRECT(ADDRESS(ROW()+(0), COLUMN()+(-1), 1)), 2)</f>
        <v>2498.5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354.4</v>
      </c>
      <c r="H11" s="14">
        <f ca="1">ROUND(INDIRECT(ADDRESS(ROW()+(0), COLUMN()+(-2), 1))*INDIRECT(ADDRESS(ROW()+(0), COLUMN()+(-1), 1)), 2)</f>
        <v>354.4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2852.9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1.088</v>
      </c>
      <c r="G14" s="14">
        <v>66.67</v>
      </c>
      <c r="H14" s="14">
        <f ca="1">ROUND(INDIRECT(ADDRESS(ROW()+(0), COLUMN()+(-2), 1))*INDIRECT(ADDRESS(ROW()+(0), COLUMN()+(-1), 1)), 2)</f>
        <v>72.54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72.54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3">
        <v>2</v>
      </c>
      <c r="G17" s="14">
        <f ca="1">ROUND(SUM(INDIRECT(ADDRESS(ROW()+(-2), COLUMN()+(1), 1)),INDIRECT(ADDRESS(ROW()+(-5), COLUMN()+(1), 1))), 2)</f>
        <v>2925.44</v>
      </c>
      <c r="H17" s="14">
        <f ca="1">ROUND(INDIRECT(ADDRESS(ROW()+(0), COLUMN()+(-2), 1))*INDIRECT(ADDRESS(ROW()+(0), COLUMN()+(-1), 1))/100, 2)</f>
        <v>58.51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1)),INDIRECT(ADDRESS(ROW()+(-6), COLUMN()+(0), 1))), 2)</f>
        <v>2983.95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