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<sst xmlns="http://schemas.openxmlformats.org/spreadsheetml/2006/main" count="44" uniqueCount="44">
  <si>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</si>
  <si>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RTJ010</t>
  </si>
  <si>
    <t xml:space="preserve">m²</t>
  </si>
  <si>
    <t xml:space="preserve">Cielo falso registrable de lamas de PVC.</t>
  </si>
  <si>
    <r>
      <rPr>
        <sz val="8.25"/>
        <color rgb="FF000000"/>
        <rFont val="Arial"/>
        <family val="2"/>
      </rPr>
      <t xml:space="preserve">Cielo falso registrable suspendido, situado a una altura menor de 4 m, constituido por: ESTRUCTURA: entramado metálico oculto fijado a la losa o elemento soporte con varillas y cuelgues; LAMAS DE PVC: lamas de PVC, de 85 mm de ancho, con 15 mm de separación, color blanco. Incluso perfiles de remate perimetral, fijaciones para el anclaje de los perfiles y accesorios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</si>
  <si>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</si>
  <si>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</si>
  <si>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</si>
  <si>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</si>
  <si>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</si>
  <si>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</si>
  <si>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</si>
  <si>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mt12fpv010a</t>
  </si>
  <si>
    <t xml:space="preserve">m</t>
  </si>
  <si>
    <t xml:space="preserve">Lama de PVC, horizontal, de 85 mm de ancho, con 15 mm de separación, color blanco, para cielos falsos registrables con entramado oculto.</t>
  </si>
  <si>
    <t xml:space="preserve">mt12fpv020a</t>
  </si>
  <si>
    <t xml:space="preserve">m</t>
  </si>
  <si>
    <t xml:space="preserve">Perfil de unión en H de PVC, color blanco, para cielos falsos registrables de lamas.</t>
  </si>
  <si>
    <t xml:space="preserve">mt12fpv020e</t>
  </si>
  <si>
    <t xml:space="preserve">m</t>
  </si>
  <si>
    <t xml:space="preserve">Perfil de remate perimetral de PVC, color blanco, para cielos falsos registrables de lamas.</t>
  </si>
  <si>
    <t xml:space="preserve">mt12fpv030</t>
  </si>
  <si>
    <t xml:space="preserve">m</t>
  </si>
  <si>
    <t xml:space="preserve">Soporte de suspensión de techo, de acero galvanizado, para cielos falsos registrables de lamas.</t>
  </si>
  <si>
    <t xml:space="preserve">mt12fac020a</t>
  </si>
  <si>
    <t xml:space="preserve">Ud</t>
  </si>
  <si>
    <t xml:space="preserve">Varilla metálica de acero galvanizado de 3 mm de diámetro.</t>
  </si>
  <si>
    <t xml:space="preserve">mt12fac021</t>
  </si>
  <si>
    <t xml:space="preserve">kg</t>
  </si>
  <si>
    <t xml:space="preserve">Alambre de acero galvanizado de 0,7 mm de diámetro.</t>
  </si>
  <si>
    <t xml:space="preserve">Subtotal materiales:</t>
  </si>
  <si>
    <t xml:space="preserve">Mano de obra</t>
  </si>
  <si>
    <t xml:space="preserve">mo015</t>
  </si>
  <si>
    <t xml:space="preserve">h</t>
  </si>
  <si>
    <t xml:space="preserve">Instalador de cielos falsos.</t>
  </si>
  <si>
    <t xml:space="preserve">mo082</t>
  </si>
  <si>
    <t xml:space="preserve">h</t>
  </si>
  <si>
    <t xml:space="preserve">Ayudante instalador de cielos falsos.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</si>
  <si>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</si>
  <si>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</si>
  <si>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</si>
  <si>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</si>
  <si>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78,59Q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</si>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</sst>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25" customWidth="1"/>
    <col min="3" max="3" width="2.04" customWidth="1"/>
    <col min="4" max="4" width="5.61" customWidth="1"/>
    <col min="5" max="5" width="74.80" customWidth="1"/>
    <col min="6" max="6" width="12.58" customWidth="1"/>
    <col min="7" max="7" width="11.39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10.2</v>
      </c>
      <c r="G10" s="12">
        <v>19.58</v>
      </c>
      <c r="H10" s="12">
        <f ca="1">ROUND(INDIRECT(ADDRESS(ROW()+(0), COLUMN()+(-2), 1))*INDIRECT(ADDRESS(ROW()+(0), COLUMN()+(-1), 1)), 2)</f>
        <v>199.72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8</v>
      </c>
      <c r="G11" s="12">
        <v>13.38</v>
      </c>
      <c r="H11" s="12">
        <f ca="1">ROUND(INDIRECT(ADDRESS(ROW()+(0), COLUMN()+(-2), 1))*INDIRECT(ADDRESS(ROW()+(0), COLUMN()+(-1), 1)), 2)</f>
        <v>107.04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4</v>
      </c>
      <c r="G12" s="12">
        <v>13.38</v>
      </c>
      <c r="H12" s="12">
        <f ca="1">ROUND(INDIRECT(ADDRESS(ROW()+(0), COLUMN()+(-2), 1))*INDIRECT(ADDRESS(ROW()+(0), COLUMN()+(-1), 1)), 2)</f>
        <v>53.52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1.5</v>
      </c>
      <c r="G13" s="12">
        <v>36.55</v>
      </c>
      <c r="H13" s="12">
        <f ca="1">ROUND(INDIRECT(ADDRESS(ROW()+(0), COLUMN()+(-2), 1))*INDIRECT(ADDRESS(ROW()+(0), COLUMN()+(-1), 1)), 2)</f>
        <v>54.83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3.5</v>
      </c>
      <c r="G14" s="12">
        <v>2.71</v>
      </c>
      <c r="H14" s="12">
        <f ca="1">ROUND(INDIRECT(ADDRESS(ROW()+(0), COLUMN()+(-2), 1))*INDIRECT(ADDRESS(ROW()+(0), COLUMN()+(-1), 1)), 2)</f>
        <v>9.49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3">
        <v>0.1</v>
      </c>
      <c r="G15" s="14">
        <v>10.95</v>
      </c>
      <c r="H15" s="14">
        <f ca="1">ROUND(INDIRECT(ADDRESS(ROW()+(0), COLUMN()+(-2), 1))*INDIRECT(ADDRESS(ROW()+(0), COLUMN()+(-1), 1)), 2)</f>
        <v>1.1</v>
      </c>
    </row>
    <row r="16" spans="1:8" ht="13.50" thickBot="1" customHeight="1">
      <c r="A16" s="15"/>
      <c r="B16" s="15"/>
      <c r="C16" s="15"/>
      <c r="D16" s="15"/>
      <c r="E16" s="15"/>
      <c r="F16" s="9" t="s">
        <v>30</v>
      </c>
      <c r="G16" s="9"/>
      <c r="H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425.7</v>
      </c>
    </row>
    <row r="17" spans="1:8" ht="13.50" thickBot="1" customHeight="1">
      <c r="A17" s="15">
        <v>2</v>
      </c>
      <c r="B17" s="15"/>
      <c r="C17" s="15"/>
      <c r="D17" s="15"/>
      <c r="E17" s="18" t="s">
        <v>31</v>
      </c>
      <c r="F17" s="18"/>
      <c r="G17" s="15"/>
      <c r="H17" s="15"/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1">
        <v>0.239</v>
      </c>
      <c r="G18" s="12">
        <v>66.67</v>
      </c>
      <c r="H18" s="12">
        <f ca="1">ROUND(INDIRECT(ADDRESS(ROW()+(0), COLUMN()+(-2), 1))*INDIRECT(ADDRESS(ROW()+(0), COLUMN()+(-1), 1)), 2)</f>
        <v>15.93</v>
      </c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0.239</v>
      </c>
      <c r="G19" s="14">
        <v>48.49</v>
      </c>
      <c r="H19" s="14">
        <f ca="1">ROUND(INDIRECT(ADDRESS(ROW()+(0), COLUMN()+(-2), 1))*INDIRECT(ADDRESS(ROW()+(0), COLUMN()+(-1), 1)), 2)</f>
        <v>11.59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1)),INDIRECT(ADDRESS(ROW()+(-2), COLUMN()+(0), 1))), 2)</f>
        <v>27.52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9"/>
      <c r="B22" s="19"/>
      <c r="C22" s="20" t="s">
        <v>40</v>
      </c>
      <c r="D22" s="20"/>
      <c r="E22" s="19" t="s">
        <v>41</v>
      </c>
      <c r="F22" s="13">
        <v>2</v>
      </c>
      <c r="G22" s="14">
        <f ca="1">ROUND(SUM(INDIRECT(ADDRESS(ROW()+(-2), COLUMN()+(1), 1)),INDIRECT(ADDRESS(ROW()+(-6), COLUMN()+(1), 1))), 2)</f>
        <v>453.22</v>
      </c>
      <c r="H22" s="14">
        <f ca="1">ROUND(INDIRECT(ADDRESS(ROW()+(0), COLUMN()+(-2), 1))*INDIRECT(ADDRESS(ROW()+(0), COLUMN()+(-1), 1))/100, 2)</f>
        <v>9.06</v>
      </c>
    </row>
    <row r="23" spans="1:8" ht="13.50" thickBot="1" customHeight="1">
      <c r="A23" s="21" t="s">
        <v>42</v>
      </c>
      <c r="B23" s="21"/>
      <c r="C23" s="22"/>
      <c r="D23" s="22"/>
      <c r="E23" s="23"/>
      <c r="F23" s="24" t="s">
        <v>43</v>
      </c>
      <c r="G23" s="25"/>
      <c r="H23" s="26">
        <f ca="1">ROUND(SUM(INDIRECT(ADDRESS(ROW()+(-1), COLUMN()+(0), 1)),INDIRECT(ADDRESS(ROW()+(-3), COLUMN()+(0), 1)),INDIRECT(ADDRESS(ROW()+(-7), COLUMN()+(0), 1))), 2)</f>
        <v>462.28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