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<sst xmlns="http://schemas.openxmlformats.org/spreadsheetml/2006/main" count="46" uniqueCount="46">
  <si>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</si>
  <si>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</si>
  <si>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</si>
  <si>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</si>
  <si>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30, de 68 mm de espesor, formado por placa de silicato cálcico tipo corta fuego de 10 mm de espesor, formando sándwich con una placa tipo corta fuego de 10 mm de espesor, atornilladas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</si>
  <si>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</si>
  <si>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</si>
  <si>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</si>
  <si>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</si>
  <si>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</si>
  <si>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</si>
  <si>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</si>
  <si>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mt12psg070c</t>
  </si>
  <si>
    <t xml:space="preserve">m</t>
  </si>
  <si>
    <t xml:space="preserve">Canal de perfil de acero galvanizado de 48 mm de ancho.</t>
  </si>
  <si>
    <t xml:space="preserve">mt12psg060c</t>
  </si>
  <si>
    <t xml:space="preserve">m</t>
  </si>
  <si>
    <t xml:space="preserve">Montante de perfil de acero galvanizado de 48 mm de ancho.</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</si>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</sst>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12.62</v>
      </c>
      <c r="H10" s="12">
        <f ca="1">ROUND(INDIRECT(ADDRESS(ROW()+(0), COLUMN()+(-2), 1))*INDIRECT(ADDRESS(ROW()+(0), COLUMN()+(-1), 1)), 2)</f>
        <v>10.1</v>
      </c>
    </row>
    <row r="11" spans="1:8" ht="13.50" thickBot="1" customHeight="1">
      <c r="A11" s="1" t="s">
        <v>15</v>
      </c>
      <c r="B11" s="1"/>
      <c r="C11" s="10" t="s">
        <v>16</v>
      </c>
      <c r="D11" s="10"/>
      <c r="E11" s="1" t="s">
        <v>17</v>
      </c>
      <c r="F11" s="11">
        <v>2</v>
      </c>
      <c r="G11" s="12">
        <v>15.24</v>
      </c>
      <c r="H11" s="12">
        <f ca="1">ROUND(INDIRECT(ADDRESS(ROW()+(0), COLUMN()+(-2), 1))*INDIRECT(ADDRESS(ROW()+(0), COLUMN()+(-1), 1)), 2)</f>
        <v>30.48</v>
      </c>
    </row>
    <row r="12" spans="1:8" ht="24.00" thickBot="1" customHeight="1">
      <c r="A12" s="1" t="s">
        <v>18</v>
      </c>
      <c r="B12" s="1"/>
      <c r="C12" s="10" t="s">
        <v>19</v>
      </c>
      <c r="D12" s="10"/>
      <c r="E12" s="1" t="s">
        <v>20</v>
      </c>
      <c r="F12" s="11">
        <v>2.1</v>
      </c>
      <c r="G12" s="12">
        <v>139.93</v>
      </c>
      <c r="H12" s="12">
        <f ca="1">ROUND(INDIRECT(ADDRESS(ROW()+(0), COLUMN()+(-2), 1))*INDIRECT(ADDRESS(ROW()+(0), COLUMN()+(-1), 1)), 2)</f>
        <v>293.85</v>
      </c>
    </row>
    <row r="13" spans="1:8" ht="13.50" thickBot="1" customHeight="1">
      <c r="A13" s="1" t="s">
        <v>21</v>
      </c>
      <c r="B13" s="1"/>
      <c r="C13" s="10" t="s">
        <v>22</v>
      </c>
      <c r="D13" s="10"/>
      <c r="E13" s="1" t="s">
        <v>23</v>
      </c>
      <c r="F13" s="11">
        <v>20</v>
      </c>
      <c r="G13" s="12">
        <v>0.11</v>
      </c>
      <c r="H13" s="12">
        <f ca="1">ROUND(INDIRECT(ADDRESS(ROW()+(0), COLUMN()+(-2), 1))*INDIRECT(ADDRESS(ROW()+(0), COLUMN()+(-1), 1)), 2)</f>
        <v>2.2</v>
      </c>
    </row>
    <row r="14" spans="1:8" ht="13.50" thickBot="1" customHeight="1">
      <c r="A14" s="1" t="s">
        <v>24</v>
      </c>
      <c r="B14" s="1"/>
      <c r="C14" s="10" t="s">
        <v>25</v>
      </c>
      <c r="D14" s="10"/>
      <c r="E14" s="1" t="s">
        <v>26</v>
      </c>
      <c r="F14" s="11">
        <v>2</v>
      </c>
      <c r="G14" s="12">
        <v>0.62</v>
      </c>
      <c r="H14" s="12">
        <f ca="1">ROUND(INDIRECT(ADDRESS(ROW()+(0), COLUMN()+(-2), 1))*INDIRECT(ADDRESS(ROW()+(0), COLUMN()+(-1), 1)), 2)</f>
        <v>1.24</v>
      </c>
    </row>
    <row r="15" spans="1:8" ht="13.50" thickBot="1" customHeight="1">
      <c r="A15" s="1" t="s">
        <v>27</v>
      </c>
      <c r="B15" s="1"/>
      <c r="C15" s="10" t="s">
        <v>28</v>
      </c>
      <c r="D15" s="10"/>
      <c r="E15" s="1" t="s">
        <v>29</v>
      </c>
      <c r="F15" s="11">
        <v>0.25</v>
      </c>
      <c r="G15" s="12">
        <v>16.13</v>
      </c>
      <c r="H15" s="12">
        <f ca="1">ROUND(INDIRECT(ADDRESS(ROW()+(0), COLUMN()+(-2), 1))*INDIRECT(ADDRESS(ROW()+(0), COLUMN()+(-1), 1)), 2)</f>
        <v>4.03</v>
      </c>
    </row>
    <row r="16" spans="1:8" ht="34.50" thickBot="1" customHeight="1">
      <c r="A16" s="1" t="s">
        <v>30</v>
      </c>
      <c r="B16" s="1"/>
      <c r="C16" s="10" t="s">
        <v>31</v>
      </c>
      <c r="D16" s="10"/>
      <c r="E16" s="1" t="s">
        <v>32</v>
      </c>
      <c r="F16" s="13">
        <v>0.2</v>
      </c>
      <c r="G16" s="14">
        <v>76.7</v>
      </c>
      <c r="H16" s="14">
        <f ca="1">ROUND(INDIRECT(ADDRESS(ROW()+(0), COLUMN()+(-2), 1))*INDIRECT(ADDRESS(ROW()+(0), COLUMN()+(-1), 1)), 2)</f>
        <v>15.34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357.24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0.517</v>
      </c>
      <c r="G19" s="12">
        <v>60.7</v>
      </c>
      <c r="H19" s="12">
        <f ca="1">ROUND(INDIRECT(ADDRESS(ROW()+(0), COLUMN()+(-2), 1))*INDIRECT(ADDRESS(ROW()+(0), COLUMN()+(-1), 1)), 2)</f>
        <v>31.38</v>
      </c>
    </row>
    <row r="20" spans="1:8" ht="13.50" thickBot="1" customHeight="1">
      <c r="A20" s="1" t="s">
        <v>38</v>
      </c>
      <c r="B20" s="1"/>
      <c r="C20" s="10" t="s">
        <v>39</v>
      </c>
      <c r="D20" s="10"/>
      <c r="E20" s="1" t="s">
        <v>40</v>
      </c>
      <c r="F20" s="13">
        <v>0.517</v>
      </c>
      <c r="G20" s="14">
        <v>44.16</v>
      </c>
      <c r="H20" s="14">
        <f ca="1">ROUND(INDIRECT(ADDRESS(ROW()+(0), COLUMN()+(-2), 1))*INDIRECT(ADDRESS(ROW()+(0), COLUMN()+(-1), 1)), 2)</f>
        <v>22.83</v>
      </c>
    </row>
    <row r="21" spans="1:8" ht="13.50" thickBot="1" customHeight="1">
      <c r="A21" s="15"/>
      <c r="B21" s="15"/>
      <c r="C21" s="15"/>
      <c r="D21" s="15"/>
      <c r="E21" s="15"/>
      <c r="F21" s="9" t="s">
        <v>41</v>
      </c>
      <c r="G21" s="9"/>
      <c r="H21" s="17">
        <f ca="1">ROUND(SUM(INDIRECT(ADDRESS(ROW()+(-1), COLUMN()+(0), 1)),INDIRECT(ADDRESS(ROW()+(-2), COLUMN()+(0), 1))), 2)</f>
        <v>54.21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411.45</v>
      </c>
      <c r="H23" s="14">
        <f ca="1">ROUND(INDIRECT(ADDRESS(ROW()+(0), COLUMN()+(-2), 1))*INDIRECT(ADDRESS(ROW()+(0), COLUMN()+(-1), 1))/100, 2)</f>
        <v>8.23</v>
      </c>
    </row>
    <row r="24" spans="1:8" ht="13.50" thickBot="1" customHeight="1">
      <c r="A24" s="8"/>
      <c r="B24" s="8"/>
      <c r="C24" s="8"/>
      <c r="D24" s="8"/>
      <c r="E24" s="8"/>
      <c r="F24" s="21" t="s">
        <v>45</v>
      </c>
      <c r="G24" s="21"/>
      <c r="H24" s="22">
        <f ca="1">ROUND(SUM(INDIRECT(ADDRESS(ROW()+(-1), COLUMN()+(0), 1)),INDIRECT(ADDRESS(ROW()+(-3), COLUMN()+(0), 1)),INDIRECT(ADDRESS(ROW()+(-7), COLUMN()+(0), 1))), 2)</f>
        <v>419.68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