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<sst xmlns="http://schemas.openxmlformats.org/spreadsheetml/2006/main" count="45" uniqueCount="45">
  <si>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</si>
  <si>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QUH030</t>
  </si>
  <si>
    <t xml:space="preserve">m²</t>
  </si>
  <si>
    <t xml:space="preserve">Cobertura de tejas de concreto.</t>
  </si>
  <si>
    <r>
      <rPr>
        <sz val="8.25"/>
        <color rgb="FF000000"/>
        <rFont val="Arial"/>
        <family val="2"/>
      </rPr>
      <t xml:space="preserve">Cobertura de tejas de concreto, perfil árabe, color rojo, 42x33 cm, recibidas con mortero de cemento, confeccionado en obra, dosificación 1:8, directamente sobre la superficie regularizada del faldón, en cubierta inclinada, con una pendiente mayor del 25%. El precio no incluye la resolución de puntos singulares ni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</si>
  <si>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</si>
  <si>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</si>
  <si>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</si>
  <si>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</si>
  <si>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</si>
  <si>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</si>
  <si>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</si>
  <si>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</si>
  <si>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</si>
  <si>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</si>
  <si>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</si>
  <si>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</si>
  <si>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</si>
  <si>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</si>
  <si>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</si>
  <si>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</si>
  <si>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mt13thh010a</t>
  </si>
  <si>
    <t xml:space="preserve">Ud</t>
  </si>
  <si>
    <t xml:space="preserve">Teja de concreto, perfil árabe, color rojo, 42x33 cm.</t>
  </si>
  <si>
    <t xml:space="preserve">mt13tac100</t>
  </si>
  <si>
    <t xml:space="preserve">kg</t>
  </si>
  <si>
    <t xml:space="preserve">Pigmento para mortero.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</si>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</sst>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67" customWidth="1"/>
    <col min="4" max="4" width="61.71" customWidth="1"/>
    <col min="5" max="5" width="16.32" customWidth="1"/>
    <col min="6" max="6" width="16.15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0.018</v>
      </c>
      <c r="F10" s="12">
        <v>11.92</v>
      </c>
      <c r="G10" s="12">
        <f ca="1">ROUND(INDIRECT(ADDRESS(ROW()+(0), COLUMN()+(-2), 1))*INDIRECT(ADDRESS(ROW()+(0), COLUMN()+(-1), 1)), 2)</f>
        <v>0.21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0.157</v>
      </c>
      <c r="F11" s="12">
        <v>162.52</v>
      </c>
      <c r="G11" s="12">
        <f ca="1">ROUND(INDIRECT(ADDRESS(ROW()+(0), COLUMN()+(-2), 1))*INDIRECT(ADDRESS(ROW()+(0), COLUMN()+(-1), 1)), 2)</f>
        <v>25.52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18</v>
      </c>
      <c r="F12" s="12">
        <v>2.09</v>
      </c>
      <c r="G12" s="12">
        <f ca="1">ROUND(INDIRECT(ADDRESS(ROW()+(0), COLUMN()+(-2), 1))*INDIRECT(ADDRESS(ROW()+(0), COLUMN()+(-1), 1)), 2)</f>
        <v>37.62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11</v>
      </c>
      <c r="F13" s="12">
        <v>9.91</v>
      </c>
      <c r="G13" s="12">
        <f ca="1">ROUND(INDIRECT(ADDRESS(ROW()+(0), COLUMN()+(-2), 1))*INDIRECT(ADDRESS(ROW()+(0), COLUMN()+(-1), 1)), 2)</f>
        <v>109.01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0.081</v>
      </c>
      <c r="F14" s="14">
        <v>57.84</v>
      </c>
      <c r="G14" s="14">
        <f ca="1">ROUND(INDIRECT(ADDRESS(ROW()+(0), COLUMN()+(-2), 1))*INDIRECT(ADDRESS(ROW()+(0), COLUMN()+(-1), 1)), 2)</f>
        <v>4.69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177.05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0.063</v>
      </c>
      <c r="F17" s="14">
        <v>24.91</v>
      </c>
      <c r="G17" s="14">
        <f ca="1">ROUND(INDIRECT(ADDRESS(ROW()+(0), COLUMN()+(-2), 1))*INDIRECT(ADDRESS(ROW()+(0), COLUMN()+(-1), 1)), 2)</f>
        <v>1.57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1.57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0.567</v>
      </c>
      <c r="F20" s="12">
        <v>59.07</v>
      </c>
      <c r="G20" s="12">
        <f ca="1">ROUND(INDIRECT(ADDRESS(ROW()+(0), COLUMN()+(-2), 1))*INDIRECT(ADDRESS(ROW()+(0), COLUMN()+(-1), 1)), 2)</f>
        <v>33.49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0.283</v>
      </c>
      <c r="F21" s="14">
        <v>42.54</v>
      </c>
      <c r="G21" s="14">
        <f ca="1">ROUND(INDIRECT(ADDRESS(ROW()+(0), COLUMN()+(-2), 1))*INDIRECT(ADDRESS(ROW()+(0), COLUMN()+(-1), 1)), 2)</f>
        <v>12.04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45.53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224.15</v>
      </c>
      <c r="G24" s="14">
        <f ca="1">ROUND(INDIRECT(ADDRESS(ROW()+(0), COLUMN()+(-2), 1))*INDIRECT(ADDRESS(ROW()+(0), COLUMN()+(-1), 1))/100, 2)</f>
        <v>4.48</v>
      </c>
    </row>
    <row r="25" spans="1:7" ht="13.50" thickBot="1" customHeight="1">
      <c r="A25" s="8"/>
      <c r="B25" s="8"/>
      <c r="C25" s="8"/>
      <c r="D25" s="8"/>
      <c r="E25" s="21" t="s">
        <v>44</v>
      </c>
      <c r="F25" s="21"/>
      <c r="G25" s="22">
        <f ca="1">ROUND(SUM(INDIRECT(ADDRESS(ROW()+(-1), COLUMN()+(0), 1)),INDIRECT(ADDRESS(ROW()+(-3), COLUMN()+(0), 1)),INDIRECT(ADDRESS(ROW()+(-7), COLUMN()+(0), 1)),INDIRECT(ADDRESS(ROW()+(-10), COLUMN()+(0), 1))), 2)</f>
        <v>228.63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B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