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<sst xmlns="http://schemas.openxmlformats.org/spreadsheetml/2006/main" count="52" uniqueCount="52">
  <si>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</si>
  <si>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QDF020</t>
  </si>
  <si>
    <t xml:space="preserve">m</t>
  </si>
  <si>
    <t xml:space="preserve">Encuentro de cubierta plana no transitable, no ventilada con paramento vertical. Impermeabilización con mantos prefabricados asfálticos.</t>
  </si>
  <si>
    <r>
      <rPr>
        <sz val="8.25"/>
        <color rgb="FF000000"/>
        <rFont val="Arial"/>
        <family val="2"/>
      </rPr>
      <t xml:space="preserve">Encuentro de cubierta plana no transitable, no ventilada, autoprotegida, tipo convencional con paramento vertical; mediante la colocación de perfil de lámina de acero galvanizado, espesor 0,8 mm, desarrollo 300 mm, y 2 pliegues, para remate y protección de la impermeabilización formada por: banda de refuerzo de 50 cm de ancho, realizada a partir de manto prefabricado de betún modificado con elastómero SBS, de 3,5 mm de espesor, con armaduría de fieltro de poliéster no tejido de 160 g/m², de superficie no protegida, totalmente adherido al soporte con soplete, previa imprimación con emulsión asfáltica aniónica con cargas. Remate con banda de terminación de 50 cm de desarrollo con manto prefabricado de betún modificado con elastómero SBS, de 3,5 mm de espesor, con armaduría de fieltro de poliéster reforzado y estabilizado de 150 g/m², con autoprotección mineral de color gris.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</si>
  <si>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</si>
  <si>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</si>
  <si>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</si>
  <si>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</si>
  <si>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</si>
  <si>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</si>
  <si>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</si>
  <si>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</si>
  <si>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</si>
  <si>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</si>
  <si>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</si>
  <si>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</si>
  <si>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armaduría de fieltro de poliéster no tejido de 160 g/m², de superficie no protegida.</t>
  </si>
  <si>
    <t xml:space="preserve">mt14lga010ea</t>
  </si>
  <si>
    <t xml:space="preserve">m²</t>
  </si>
  <si>
    <t xml:space="preserve">Manto prefabricado de betún modificado con elastómero SBS, de 3,5 mm de espesor, masa nominal 5 kg/m², con armaduría de fieltro de poliéster reforzado y estabilizado de 150 g/m², con autoprotección mineral de color gris.</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</si>
  <si>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</si>
  <si>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</si>
  <si>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</si>
  <si>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</si>
  <si>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</si>
  <si>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</si>
  <si>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</si>
  <si>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</si>
  <si>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</si>
  <si>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</si>
  <si>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</si>
  <si>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</si>
  <si>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</si>
  <si>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</si>
  <si>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</si>
  <si>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</si>
  <si>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</si>
  <si>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</si>
  <si>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</si>
  <si>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</si>
  <si>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</si>
  <si>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</si>
  <si>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</si>
  <si>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</si>
  <si>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</si>
  <si>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</si>
  <si>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</si>
  <si>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</si>
  <si>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</si>
  <si>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42,93Q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</si>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</sst>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6.80"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0.15</v>
      </c>
      <c r="G10" s="12">
        <v>33.65</v>
      </c>
      <c r="H10" s="12">
        <f ca="1">ROUND(INDIRECT(ADDRESS(ROW()+(0), COLUMN()+(-2), 1))*INDIRECT(ADDRESS(ROW()+(0), COLUMN()+(-1), 1)), 2)</f>
        <v>5.05</v>
      </c>
    </row>
    <row r="11" spans="1:8" ht="34.50" thickBot="1" customHeight="1">
      <c r="A11" s="1" t="s">
        <v>15</v>
      </c>
      <c r="B11" s="1"/>
      <c r="C11" s="10" t="s">
        <v>16</v>
      </c>
      <c r="D11" s="10"/>
      <c r="E11" s="1" t="s">
        <v>17</v>
      </c>
      <c r="F11" s="11">
        <v>0.525</v>
      </c>
      <c r="G11" s="12">
        <v>70.66</v>
      </c>
      <c r="H11" s="12">
        <f ca="1">ROUND(INDIRECT(ADDRESS(ROW()+(0), COLUMN()+(-2), 1))*INDIRECT(ADDRESS(ROW()+(0), COLUMN()+(-1), 1)), 2)</f>
        <v>37.1</v>
      </c>
    </row>
    <row r="12" spans="1:8" ht="34.50" thickBot="1" customHeight="1">
      <c r="A12" s="1" t="s">
        <v>18</v>
      </c>
      <c r="B12" s="1"/>
      <c r="C12" s="10" t="s">
        <v>19</v>
      </c>
      <c r="D12" s="10"/>
      <c r="E12" s="1" t="s">
        <v>20</v>
      </c>
      <c r="F12" s="11">
        <v>0.5</v>
      </c>
      <c r="G12" s="12">
        <v>87.29</v>
      </c>
      <c r="H12" s="12">
        <f ca="1">ROUND(INDIRECT(ADDRESS(ROW()+(0), COLUMN()+(-2), 1))*INDIRECT(ADDRESS(ROW()+(0), COLUMN()+(-1), 1)), 2)</f>
        <v>43.65</v>
      </c>
    </row>
    <row r="13" spans="1:8" ht="24.00" thickBot="1" customHeight="1">
      <c r="A13" s="1" t="s">
        <v>21</v>
      </c>
      <c r="B13" s="1"/>
      <c r="C13" s="10" t="s">
        <v>22</v>
      </c>
      <c r="D13" s="10"/>
      <c r="E13" s="1" t="s">
        <v>23</v>
      </c>
      <c r="F13" s="11">
        <v>1</v>
      </c>
      <c r="G13" s="12">
        <v>20.71</v>
      </c>
      <c r="H13" s="12">
        <f ca="1">ROUND(INDIRECT(ADDRESS(ROW()+(0), COLUMN()+(-2), 1))*INDIRECT(ADDRESS(ROW()+(0), COLUMN()+(-1), 1)), 2)</f>
        <v>20.71</v>
      </c>
    </row>
    <row r="14" spans="1:8" ht="13.50" thickBot="1" customHeight="1">
      <c r="A14" s="1" t="s">
        <v>24</v>
      </c>
      <c r="B14" s="1"/>
      <c r="C14" s="10" t="s">
        <v>25</v>
      </c>
      <c r="D14" s="10"/>
      <c r="E14" s="1" t="s">
        <v>26</v>
      </c>
      <c r="F14" s="13">
        <v>0.17</v>
      </c>
      <c r="G14" s="14">
        <v>71.3</v>
      </c>
      <c r="H14" s="14">
        <f ca="1">ROUND(INDIRECT(ADDRESS(ROW()+(0), COLUMN()+(-2), 1))*INDIRECT(ADDRESS(ROW()+(0), COLUMN()+(-1), 1)), 2)</f>
        <v>12.12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118.63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0.015</v>
      </c>
      <c r="G17" s="14">
        <v>24.91</v>
      </c>
      <c r="H17" s="14">
        <f ca="1">ROUND(INDIRECT(ADDRESS(ROW()+(0), COLUMN()+(-2), 1))*INDIRECT(ADDRESS(ROW()+(0), COLUMN()+(-1), 1)), 2)</f>
        <v>0.37</v>
      </c>
    </row>
    <row r="18" spans="1:8" ht="13.50" thickBot="1" customHeight="1">
      <c r="A18" s="15"/>
      <c r="B18" s="15"/>
      <c r="C18" s="15"/>
      <c r="D18" s="15"/>
      <c r="E18" s="15"/>
      <c r="F18" s="9" t="s">
        <v>32</v>
      </c>
      <c r="G18" s="9"/>
      <c r="H18" s="17">
        <f ca="1">ROUND(SUM(INDIRECT(ADDRESS(ROW()+(-1), COLUMN()+(0), 1))), 2)</f>
        <v>0.37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0.196</v>
      </c>
      <c r="G20" s="12">
        <v>59.07</v>
      </c>
      <c r="H20" s="12">
        <f ca="1">ROUND(INDIRECT(ADDRESS(ROW()+(0), COLUMN()+(-2), 1))*INDIRECT(ADDRESS(ROW()+(0), COLUMN()+(-1), 1)), 2)</f>
        <v>11.58</v>
      </c>
    </row>
    <row r="21" spans="1:8" ht="13.50" thickBot="1" customHeight="1">
      <c r="A21" s="1" t="s">
        <v>37</v>
      </c>
      <c r="B21" s="1"/>
      <c r="C21" s="10" t="s">
        <v>38</v>
      </c>
      <c r="D21" s="10"/>
      <c r="E21" s="1" t="s">
        <v>39</v>
      </c>
      <c r="F21" s="11">
        <v>0.196</v>
      </c>
      <c r="G21" s="12">
        <v>44.16</v>
      </c>
      <c r="H21" s="12">
        <f ca="1">ROUND(INDIRECT(ADDRESS(ROW()+(0), COLUMN()+(-2), 1))*INDIRECT(ADDRESS(ROW()+(0), COLUMN()+(-1), 1)), 2)</f>
        <v>8.66</v>
      </c>
    </row>
    <row r="22" spans="1:8" ht="13.50" thickBot="1" customHeight="1">
      <c r="A22" s="1" t="s">
        <v>40</v>
      </c>
      <c r="B22" s="1"/>
      <c r="C22" s="10" t="s">
        <v>41</v>
      </c>
      <c r="D22" s="10"/>
      <c r="E22" s="1" t="s">
        <v>42</v>
      </c>
      <c r="F22" s="11">
        <v>0.109</v>
      </c>
      <c r="G22" s="12">
        <v>59.07</v>
      </c>
      <c r="H22" s="12">
        <f ca="1">ROUND(INDIRECT(ADDRESS(ROW()+(0), COLUMN()+(-2), 1))*INDIRECT(ADDRESS(ROW()+(0), COLUMN()+(-1), 1)), 2)</f>
        <v>6.44</v>
      </c>
    </row>
    <row r="23" spans="1:8" ht="13.50" thickBot="1" customHeight="1">
      <c r="A23" s="1" t="s">
        <v>43</v>
      </c>
      <c r="B23" s="1"/>
      <c r="C23" s="10" t="s">
        <v>44</v>
      </c>
      <c r="D23" s="10"/>
      <c r="E23" s="1" t="s">
        <v>45</v>
      </c>
      <c r="F23" s="13">
        <v>0.109</v>
      </c>
      <c r="G23" s="14">
        <v>42.54</v>
      </c>
      <c r="H23" s="14">
        <f ca="1">ROUND(INDIRECT(ADDRESS(ROW()+(0), COLUMN()+(-2), 1))*INDIRECT(ADDRESS(ROW()+(0), COLUMN()+(-1), 1)), 2)</f>
        <v>4.64</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31.32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150.32</v>
      </c>
      <c r="H26" s="14">
        <f ca="1">ROUND(INDIRECT(ADDRESS(ROW()+(0), COLUMN()+(-2), 1))*INDIRECT(ADDRESS(ROW()+(0), COLUMN()+(-1), 1))/100, 2)</f>
        <v>3.01</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153.33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