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<sst xmlns="http://schemas.openxmlformats.org/spreadsheetml/2006/main" count="32" uniqueCount="32">
  <si>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</si>
  <si>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</si>
  <si>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</si>
  <si>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ligero.</t>
  </si>
  <si>
    <r>
      <rPr>
        <sz val="8.25"/>
        <color rgb="FF000000"/>
        <rFont val="Arial"/>
        <family val="2"/>
      </rPr>
      <t xml:space="preserve">Aislamiento térmico reflexivo entre los montantes del muro estructural exterior de entramado ligero de perfiles de acero galvanizado (light steel framing), formado por muro alveolar, con solapes autoadhesivos, con barrera de vapor, factor de resistencia a la difusión del vapor de agua 1500, de 60 mm de espesor, con una emisividad de 0,06 en una cara y 0,10 en la otra cara, una resistencia térmica intrínseca (sin cámara de aire) de 1,8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</si>
  <si>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</si>
  <si>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</si>
  <si>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</si>
  <si>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</si>
  <si>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</si>
  <si>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</si>
  <si>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</si>
  <si>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mt16ara010aeah</t>
  </si>
  <si>
    <t xml:space="preserve">m²</t>
  </si>
  <si>
    <t xml:space="preserve">Muro alveolar, con barrera de vapor, factor de resistencia a la difusión del vapor de agua 1500,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60 mm de espesor, con una emisividad de 0,06 en una cara y 0,10 en la otra cara, una resistencia térmica intrínseca (sin cámara de aire) de 1,8 m²K/W y una conductividad térmica de 0,033 W/(mK), suministrado en paneles de 1,20x2,65 m.</t>
  </si>
  <si>
    <t xml:space="preserve">mt16ara100a</t>
  </si>
  <si>
    <t xml:space="preserve">m</t>
  </si>
  <si>
    <t xml:space="preserve">Cinta autoadhesiva, de aluminio, con adhesivo acrílico, de 100 mm de ancho,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</si>
  <si>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</si>
  <si>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</si>
  <si>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</si>
  <si>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</si>
  <si>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</si>
  <si>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</si>
  <si>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</si>
  <si>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</si>
  <si>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</si>
  <si>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</si>
  <si>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</si>
  <si>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</si>
  <si>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2,20Q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</si>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</sst>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103.76</v>
      </c>
      <c r="H10" s="12">
        <f ca="1">ROUND(INDIRECT(ADDRESS(ROW()+(0), COLUMN()+(-2), 1))*INDIRECT(ADDRESS(ROW()+(0), COLUMN()+(-1), 1)), 2)</f>
        <v>103.76</v>
      </c>
    </row>
    <row r="11" spans="1:8" ht="24.00" thickBot="1" customHeight="1">
      <c r="A11" s="1" t="s">
        <v>15</v>
      </c>
      <c r="B11" s="1"/>
      <c r="C11" s="1"/>
      <c r="D11" s="10" t="s">
        <v>16</v>
      </c>
      <c r="E11" s="1" t="s">
        <v>17</v>
      </c>
      <c r="F11" s="13">
        <v>0.1</v>
      </c>
      <c r="G11" s="14">
        <v>5.08</v>
      </c>
      <c r="H11" s="14">
        <f ca="1">ROUND(INDIRECT(ADDRESS(ROW()+(0), COLUMN()+(-2), 1))*INDIRECT(ADDRESS(ROW()+(0), COLUMN()+(-1), 1)), 2)</f>
        <v>0.51</v>
      </c>
    </row>
    <row r="12" spans="1:8" ht="13.50" thickBot="1" customHeight="1">
      <c r="A12" s="15"/>
      <c r="B12" s="15"/>
      <c r="C12" s="15"/>
      <c r="D12" s="15"/>
      <c r="E12" s="15"/>
      <c r="F12" s="9" t="s">
        <v>18</v>
      </c>
      <c r="G12" s="9"/>
      <c r="H12" s="17">
        <f ca="1">ROUND(SUM(INDIRECT(ADDRESS(ROW()+(-1), COLUMN()+(0), 1)),INDIRECT(ADDRESS(ROW()+(-2), COLUMN()+(0), 1))), 2)</f>
        <v>104.27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0.044</v>
      </c>
      <c r="G14" s="12">
        <v>60.7</v>
      </c>
      <c r="H14" s="12">
        <f ca="1">ROUND(INDIRECT(ADDRESS(ROW()+(0), COLUMN()+(-2), 1))*INDIRECT(ADDRESS(ROW()+(0), COLUMN()+(-1), 1)), 2)</f>
        <v>2.67</v>
      </c>
    </row>
    <row r="15" spans="1:8" ht="13.50" thickBot="1" customHeight="1">
      <c r="A15" s="1" t="s">
        <v>23</v>
      </c>
      <c r="B15" s="1"/>
      <c r="C15" s="1"/>
      <c r="D15" s="10" t="s">
        <v>24</v>
      </c>
      <c r="E15" s="1" t="s">
        <v>25</v>
      </c>
      <c r="F15" s="13">
        <v>0.022</v>
      </c>
      <c r="G15" s="14">
        <v>44.16</v>
      </c>
      <c r="H15" s="14">
        <f ca="1">ROUND(INDIRECT(ADDRESS(ROW()+(0), COLUMN()+(-2), 1))*INDIRECT(ADDRESS(ROW()+(0), COLUMN()+(-1), 1)), 2)</f>
        <v>0.97</v>
      </c>
    </row>
    <row r="16" spans="1:8" ht="13.50" thickBot="1" customHeight="1">
      <c r="A16" s="15"/>
      <c r="B16" s="15"/>
      <c r="C16" s="15"/>
      <c r="D16" s="15"/>
      <c r="E16" s="15"/>
      <c r="F16" s="9" t="s">
        <v>26</v>
      </c>
      <c r="G16" s="9"/>
      <c r="H16" s="17">
        <f ca="1">ROUND(SUM(INDIRECT(ADDRESS(ROW()+(-1), COLUMN()+(0), 1)),INDIRECT(ADDRESS(ROW()+(-2), COLUMN()+(0), 1))), 2)</f>
        <v>3.64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107.91</v>
      </c>
      <c r="H18" s="14">
        <f ca="1">ROUND(INDIRECT(ADDRESS(ROW()+(0), COLUMN()+(-2), 1))*INDIRECT(ADDRESS(ROW()+(0), COLUMN()+(-1), 1))/100, 2)</f>
        <v>2.16</v>
      </c>
    </row>
    <row r="19" spans="1:8" ht="13.50" thickBot="1" customHeight="1">
      <c r="A19" s="21" t="s">
        <v>30</v>
      </c>
      <c r="B19" s="21"/>
      <c r="C19" s="21"/>
      <c r="D19" s="22"/>
      <c r="E19" s="23"/>
      <c r="F19" s="24" t="s">
        <v>31</v>
      </c>
      <c r="G19" s="25"/>
      <c r="H19" s="26">
        <f ca="1">ROUND(SUM(INDIRECT(ADDRESS(ROW()+(-1), COLUMN()+(0), 1)),INDIRECT(ADDRESS(ROW()+(-3), COLUMN()+(0), 1)),INDIRECT(ADDRESS(ROW()+(-7), COLUMN()+(0), 1))), 2)</f>
        <v>110.07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