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<sst xmlns="http://schemas.openxmlformats.org/spreadsheetml/2006/main" count="41" uniqueCount="41">
  <si>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</si>
  <si>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NIH104</t>
  </si>
  <si>
    <t xml:space="preserve">Ud</t>
  </si>
  <si>
    <t xml:space="preserve">Impermeabilización de ducha de obra con canaleta de drenaje, sistema Dry40 "REVESTECH".</t>
  </si>
  <si>
    <r>
      <rPr>
        <sz val="8.25"/>
        <color rgb="FF000000"/>
        <rFont val="Arial"/>
        <family val="2"/>
      </rPr>
      <t xml:space="preserve">Impermeabilización de paramentos verticales y horizontales de ducha de obra con canaleta de drenaje, sistema Dry40 "REVESTECH", compuesta por, kit Lineal Basic Squares 50, formado por membrana impermeabilizante flexible tipo EVAC Dry40 de 250x250 mm, con unión termosellada a el sumidero sifónico de PVC de 60 mm de altura, salida horizontal de 40 mm de diámetro, con rejilla para empotrar de acero inoxidable, modelo Cuadros de 498x57 mm, canaleta de drenaje de acero inoxidable, de 500x61 mm y membrana impermeabilizante flexible tipo EVAC Dry40 de 1500x2000 mm compuesta de una doble hoja de poliolefina termoplástica con acetato de vinil etileno, con ambas caras revestidas de fibras de poliéster no tejidas, de 0,48 mm de espesor y 290 g/m², y lámina impermeabilizante flexible tipo CPE, Ecodry50 30, compuesta de una doble hoja de poliolefina termoplástica con acetato de vinil etileno, con ambas caras revestidas de fibras de poliéster reciclado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(Ecodry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</si>
  <si>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</si>
  <si>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</si>
  <si>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</si>
  <si>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</si>
  <si>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</si>
  <si>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</si>
  <si>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</si>
  <si>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</si>
  <si>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</si>
  <si>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</si>
  <si>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mt15rev511a</t>
  </si>
  <si>
    <t xml:space="preserve">m²</t>
  </si>
  <si>
    <t xml:space="preserve">Lámina impermeabilizante flexible tipo CPE, Ecodry50 30 "REVESTECH", compuesta de una doble hoja de poliolefina termoplástica con acetato de vinil etileno, con ambas caras revestidas de fibras de poliéster reciclado no tejidas, de 0,52 mm de espesor y 335 g/m², suministrada en rollos de 1,2 m de ancho y 30 m de longitud.</t>
  </si>
  <si>
    <t xml:space="preserve">mt15rev142aa</t>
  </si>
  <si>
    <t xml:space="preserve">Ud</t>
  </si>
  <si>
    <t xml:space="preserve">Kit Lineal Basic Squares 50 "REVESTECH", formado por membrana impermeabilizante flexible tipo EVAC Dry40 de 250x250 mm, con unión termosellada a el sumidero sifónico de PVC de 60 mm de altura, salida horizontal de 40 mm de diámetro, con rejilla para empotrar de acero inoxidable, modelo Cuadros de 498x57 mm, canaleta de drenaje de acero inoxidable, de 500x61 mm y membrana impermeabilizante flexible tipo EVAC Dry40 de 1500x2000 mm compuesta de una doble hoja de poliolefina termoplástica con acetato de vinil etileno, con ambas caras revestidas de fibras de poliéster no tejidas, de 0,48 mm de espesor y 290 g/m², para impermeabilización y desagüe de ducha de obra.</t>
  </si>
  <si>
    <t xml:space="preserve">mt15rev170c</t>
  </si>
  <si>
    <t xml:space="preserve">kg</t>
  </si>
  <si>
    <t xml:space="preserve">Adhesivo a base de poliuretano, Seal Plus "REVESTECH", color marrón, para el sellado de juntas.</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</si>
  <si>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</si>
  <si>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</si>
  <si>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</si>
  <si>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</si>
  <si>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</si>
  <si>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</si>
  <si>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</si>
  <si>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</si>
  <si>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</si>
  <si>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</si>
  <si>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</si>
  <si>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</si>
  <si>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</si>
  <si>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</si>
  <si>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</si>
  <si>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67,50Q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</si>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</sst>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2.25" customWidth="1"/>
    <col min="5" max="5" width="11.22" customWidth="1"/>
    <col min="6" max="6" width="12.75"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16.125</v>
      </c>
      <c r="F10" s="12">
        <v>6.4</v>
      </c>
      <c r="G10" s="12">
        <f ca="1">ROUND(INDIRECT(ADDRESS(ROW()+(0), COLUMN()+(-2), 1))*INDIRECT(ADDRESS(ROW()+(0), COLUMN()+(-1), 1)), 2)</f>
        <v>103.2</v>
      </c>
    </row>
    <row r="11" spans="1:7" ht="45.00" thickBot="1" customHeight="1">
      <c r="A11" s="1" t="s">
        <v>15</v>
      </c>
      <c r="B11" s="1"/>
      <c r="C11" s="10" t="s">
        <v>16</v>
      </c>
      <c r="D11" s="1" t="s">
        <v>17</v>
      </c>
      <c r="E11" s="11">
        <v>5</v>
      </c>
      <c r="F11" s="12">
        <v>137.14</v>
      </c>
      <c r="G11" s="12">
        <f ca="1">ROUND(INDIRECT(ADDRESS(ROW()+(0), COLUMN()+(-2), 1))*INDIRECT(ADDRESS(ROW()+(0), COLUMN()+(-1), 1)), 2)</f>
        <v>685.7</v>
      </c>
    </row>
    <row r="12" spans="1:7" ht="97.50" thickBot="1" customHeight="1">
      <c r="A12" s="1" t="s">
        <v>18</v>
      </c>
      <c r="B12" s="1"/>
      <c r="C12" s="10" t="s">
        <v>19</v>
      </c>
      <c r="D12" s="1" t="s">
        <v>20</v>
      </c>
      <c r="E12" s="11">
        <v>1</v>
      </c>
      <c r="F12" s="12">
        <v>2217.44</v>
      </c>
      <c r="G12" s="12">
        <f ca="1">ROUND(INDIRECT(ADDRESS(ROW()+(0), COLUMN()+(-2), 1))*INDIRECT(ADDRESS(ROW()+(0), COLUMN()+(-1), 1)), 2)</f>
        <v>2217.44</v>
      </c>
    </row>
    <row r="13" spans="1:7" ht="24.00" thickBot="1" customHeight="1">
      <c r="A13" s="1" t="s">
        <v>21</v>
      </c>
      <c r="B13" s="1"/>
      <c r="C13" s="10" t="s">
        <v>22</v>
      </c>
      <c r="D13" s="1" t="s">
        <v>23</v>
      </c>
      <c r="E13" s="11">
        <v>0.11</v>
      </c>
      <c r="F13" s="12">
        <v>196.58</v>
      </c>
      <c r="G13" s="12">
        <f ca="1">ROUND(INDIRECT(ADDRESS(ROW()+(0), COLUMN()+(-2), 1))*INDIRECT(ADDRESS(ROW()+(0), COLUMN()+(-1), 1)), 2)</f>
        <v>21.62</v>
      </c>
    </row>
    <row r="14" spans="1:7" ht="34.50" thickBot="1" customHeight="1">
      <c r="A14" s="1" t="s">
        <v>24</v>
      </c>
      <c r="B14" s="1"/>
      <c r="C14" s="10" t="s">
        <v>25</v>
      </c>
      <c r="D14" s="1" t="s">
        <v>26</v>
      </c>
      <c r="E14" s="13">
        <v>1</v>
      </c>
      <c r="F14" s="14">
        <v>83.29</v>
      </c>
      <c r="G14" s="14">
        <f ca="1">ROUND(INDIRECT(ADDRESS(ROW()+(0), COLUMN()+(-2), 1))*INDIRECT(ADDRESS(ROW()+(0), COLUMN()+(-1), 1)), 2)</f>
        <v>83.29</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3111.25</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1.741</v>
      </c>
      <c r="F17" s="12">
        <v>64.87</v>
      </c>
      <c r="G17" s="12">
        <f ca="1">ROUND(INDIRECT(ADDRESS(ROW()+(0), COLUMN()+(-2), 1))*INDIRECT(ADDRESS(ROW()+(0), COLUMN()+(-1), 1)), 2)</f>
        <v>112.94</v>
      </c>
    </row>
    <row r="18" spans="1:7" ht="13.50" thickBot="1" customHeight="1">
      <c r="A18" s="1" t="s">
        <v>32</v>
      </c>
      <c r="B18" s="1"/>
      <c r="C18" s="10" t="s">
        <v>33</v>
      </c>
      <c r="D18" s="1" t="s">
        <v>34</v>
      </c>
      <c r="E18" s="13">
        <v>1.741</v>
      </c>
      <c r="F18" s="14">
        <v>48.49</v>
      </c>
      <c r="G18" s="14">
        <f ca="1">ROUND(INDIRECT(ADDRESS(ROW()+(0), COLUMN()+(-2), 1))*INDIRECT(ADDRESS(ROW()+(0), COLUMN()+(-1), 1)), 2)</f>
        <v>84.42</v>
      </c>
    </row>
    <row r="19" spans="1:7" ht="13.50" thickBot="1" customHeight="1">
      <c r="A19" s="15"/>
      <c r="B19" s="15"/>
      <c r="C19" s="15"/>
      <c r="D19" s="15"/>
      <c r="E19" s="9" t="s">
        <v>35</v>
      </c>
      <c r="F19" s="9"/>
      <c r="G19" s="17">
        <f ca="1">ROUND(SUM(INDIRECT(ADDRESS(ROW()+(-1), COLUMN()+(0), 1)),INDIRECT(ADDRESS(ROW()+(-2), COLUMN()+(0), 1))), 2)</f>
        <v>197.36</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3308.61</v>
      </c>
      <c r="G21" s="14">
        <f ca="1">ROUND(INDIRECT(ADDRESS(ROW()+(0), COLUMN()+(-2), 1))*INDIRECT(ADDRESS(ROW()+(0), COLUMN()+(-1), 1))/100, 2)</f>
        <v>66.17</v>
      </c>
    </row>
    <row r="22" spans="1:7" ht="13.50" thickBot="1" customHeight="1">
      <c r="A22" s="21" t="s">
        <v>39</v>
      </c>
      <c r="B22" s="21"/>
      <c r="C22" s="22"/>
      <c r="D22" s="23"/>
      <c r="E22" s="24" t="s">
        <v>40</v>
      </c>
      <c r="F22" s="25"/>
      <c r="G22" s="26">
        <f ca="1">ROUND(SUM(INDIRECT(ADDRESS(ROW()+(-1), COLUMN()+(0), 1)),INDIRECT(ADDRESS(ROW()+(-3), COLUMN()+(0), 1)),INDIRECT(ADDRESS(ROW()+(-7), COLUMN()+(0), 1))), 2)</f>
        <v>3374.78</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