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<sst xmlns="http://schemas.openxmlformats.org/spreadsheetml/2006/main" count="26" uniqueCount="26">
  <si>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</si>
  <si>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IMZ010</t>
  </si>
  <si>
    <t xml:space="preserve">Ud</t>
  </si>
  <si>
    <t xml:space="preserve">Controlador Z-Wave.</t>
  </si>
  <si>
    <r>
      <rPr>
        <sz val="8.25"/>
        <color rgb="FF000000"/>
        <rFont val="Arial"/>
        <family val="2"/>
      </rPr>
      <t xml:space="preserve">Controlador Z-Wave Plus, con comunicación con el router vía Wi-Fi, para el control de hasta 40 dispositivos Z-Wave, 20 escenas y 1 cámara IP, de 178x110x31 mm, frecuencia de funcionamiento 868,42 MHz, para alimentación a 230 V y 50/60 Hz de frecuencia con fuente de alimentación de 5 Vcc y 1 A, controlable desde smartphone o tablet, con procesador ARM Cortex A7 a 900 MHz, memoria RAM DDR3 de 512 Mb, memoria eMMC de 4 Gb y 1 puerto USB, compatible con Amazon Alexa, Google Assistant e IFTTT.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</si>
  <si>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</si>
  <si>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</si>
  <si>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</si>
  <si>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</si>
  <si>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</si>
  <si>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</si>
  <si>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</si>
  <si>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mt35dzo010a</t>
  </si>
  <si>
    <t xml:space="preserve">Ud</t>
  </si>
  <si>
    <t xml:space="preserve">Controlador Z-Wave Plus, con comunicación con el router vía Wi-Fi, para el control de hasta 40 dispositivos Z-Wave, 20 escenas y 1 cámara IP, de 178x110x31 mm, frecuencia de funcionamiento 868,42 MHz, para alimentación a 230 V y 50/60 Hz de frecuencia con fuente de alimentación de 5 Vcc y 1 A, controlable desde smartphone o tablet, con procesador ARM Cortex A7 a 900 MHz, memoria RAM DDR3 de 512 Mb, memoria eMMC de 4 Gb y 1 puerto USB, compatible con Amazon Alexa, Google Assistant e IFTTT.</t>
  </si>
  <si>
    <t xml:space="preserve">Subtotal materiales:</t>
  </si>
  <si>
    <t xml:space="preserve">Mano de obra</t>
  </si>
  <si>
    <t xml:space="preserve">mo123</t>
  </si>
  <si>
    <t xml:space="preserve">h</t>
  </si>
  <si>
    <t xml:space="preserve">Especialista en la puesta en marcha de instalaciones.</t>
  </si>
  <si>
    <t xml:space="preserve">Subtotal mano de obra:</t>
  </si>
  <si>
    <t xml:space="preserve">Herramienta menor</t>
  </si>
  <si>
    <t xml:space="preserve">%</t>
  </si>
  <si>
    <t xml:space="preserve">Herramienta menor</t>
  </si>
  <si>
    <t xml:space="preserve">Coste de mantenimiento decenal: 67,87Q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</si>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</sst>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59" customWidth="1"/>
    <col min="3" max="3" width="1.53" customWidth="1"/>
    <col min="4" max="4" width="6.12" customWidth="1"/>
    <col min="5" max="5" width="72.93" customWidth="1"/>
    <col min="6" max="6" width="11.05" customWidth="1"/>
    <col min="7" max="7" width="12.92" customWidth="1"/>
    <col min="8" max="8" width="11.56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76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</v>
      </c>
      <c r="G10" s="14">
        <v>1846.36</v>
      </c>
      <c r="H10" s="14">
        <f ca="1">ROUND(INDIRECT(ADDRESS(ROW()+(0), COLUMN()+(-2), 1))*INDIRECT(ADDRESS(ROW()+(0), COLUMN()+(-1), 1)), 2)</f>
        <v>1846.36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1846.36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0.435</v>
      </c>
      <c r="G13" s="14">
        <v>126.09</v>
      </c>
      <c r="H13" s="14">
        <f ca="1">ROUND(INDIRECT(ADDRESS(ROW()+(0), COLUMN()+(-2), 1))*INDIRECT(ADDRESS(ROW()+(0), COLUMN()+(-1), 1)), 2)</f>
        <v>54.85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54.85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9"/>
      <c r="B16" s="19"/>
      <c r="C16" s="20" t="s">
        <v>22</v>
      </c>
      <c r="D16" s="20"/>
      <c r="E16" s="19" t="s">
        <v>23</v>
      </c>
      <c r="F16" s="12">
        <v>2</v>
      </c>
      <c r="G16" s="14">
        <f ca="1">ROUND(SUM(INDIRECT(ADDRESS(ROW()+(-2), COLUMN()+(1), 1)),INDIRECT(ADDRESS(ROW()+(-5), COLUMN()+(1), 1))), 2)</f>
        <v>1901.21</v>
      </c>
      <c r="H16" s="14">
        <f ca="1">ROUND(INDIRECT(ADDRESS(ROW()+(0), COLUMN()+(-2), 1))*INDIRECT(ADDRESS(ROW()+(0), COLUMN()+(-1), 1))/100, 2)</f>
        <v>38.02</v>
      </c>
    </row>
    <row r="17" spans="1:8" ht="13.50" thickBot="1" customHeight="1">
      <c r="A17" s="21" t="s">
        <v>24</v>
      </c>
      <c r="B17" s="21"/>
      <c r="C17" s="22"/>
      <c r="D17" s="22"/>
      <c r="E17" s="23"/>
      <c r="F17" s="24" t="s">
        <v>25</v>
      </c>
      <c r="G17" s="25"/>
      <c r="H17" s="26">
        <f ca="1">ROUND(SUM(INDIRECT(ADDRESS(ROW()+(-1), COLUMN()+(0), 1)),INDIRECT(ADDRESS(ROW()+(-3), COLUMN()+(0), 1)),INDIRECT(ADDRESS(ROW()+(-6), COLUMN()+(0), 1))), 2)</f>
        <v>1939.23</v>
      </c>
    </row>
  </sheetData>
  <mergeCells count="2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E17"/>
    <mergeCell ref="F17:G17"/>
  </mergeCells>
  <pageMargins left="0.147638" right="0.147638" top="0.206693" bottom="0.206693" header="0.0" footer="0.0"/>
  <pageSetup paperSize="9" orientation="portrait"/>
  <rowBreaks count="0" manualBreakCount="0">
    </rowBreaks>
</worksheet>
</file>