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<sst xmlns="http://schemas.openxmlformats.org/spreadsheetml/2006/main" count="32" uniqueCount="32">
  <si>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</si>
  <si>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IHM320</t>
  </si>
  <si>
    <t xml:space="preserve">m</t>
  </si>
  <si>
    <t xml:space="preserve">Tubería multicapa de polipropileno copolímero random/aluminio/polipropileno copolímero random (PP-R/Al/PP-R).</t>
  </si>
  <si>
    <r>
      <rPr>
        <sz val="8.25"/>
        <color rgb="FF000000"/>
        <rFont val="Arial"/>
        <family val="2"/>
      </rPr>
      <t xml:space="preserve">Tubería formada por tubo multicapa de polipropileno copolímero random/aluminio/polipropileno copolímero random (PP-R/Al/PP-R), serie 3,2, de 16 mm de diámetro exterior y 2,2 mm de espesor. Instalación en superficie. Incluso material auxiliar para montaje y sujeción a la obra, accesorios y piezas especiales.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</si>
  <si>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</si>
  <si>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</si>
  <si>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</si>
  <si>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</si>
  <si>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</si>
  <si>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</si>
  <si>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</si>
  <si>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mt37toa401a</t>
  </si>
  <si>
    <t xml:space="preserve">Ud</t>
  </si>
  <si>
    <t xml:space="preserve">Material auxiliar para montaje y sujeción a la obra de las tuberías multicapa de polipropileno copolímero random/aluminio/polipropileno copolímero random (PP-R/Al/PP-R), serie 3,2, de 16 mm de diámetro exterior.</t>
  </si>
  <si>
    <t xml:space="preserve">mt37toa111ag</t>
  </si>
  <si>
    <t xml:space="preserve">m</t>
  </si>
  <si>
    <t xml:space="preserve">Tubo multicapa de polipropileno copolímero random/aluminio/polipropileno copolímero random (PP-R/Al/PP-R), serie 3,2, de 16 mm de diámetro exterior y 2,2 mm de espesor, según ISO 15874-2, con el precio incrementado el 30% en concepto de accesorios y piezas especiales.</t>
  </si>
  <si>
    <t xml:space="preserve">Subtotal materiales:</t>
  </si>
  <si>
    <t xml:space="preserve">Mano de obra</t>
  </si>
  <si>
    <t xml:space="preserve">mo008</t>
  </si>
  <si>
    <t xml:space="preserve">h</t>
  </si>
  <si>
    <t xml:space="preserve">Plomero.</t>
  </si>
  <si>
    <t xml:space="preserve">mo107</t>
  </si>
  <si>
    <t xml:space="preserve">h</t>
  </si>
  <si>
    <t xml:space="preserve">Ayudante de plomero.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</si>
  <si>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</si>
  <si>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</si>
  <si>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</si>
  <si>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</si>
  <si>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1,52Q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</si>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</sst>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61" customWidth="1"/>
    <col min="3" max="3" width="7.14" customWidth="1"/>
    <col min="4" max="4" width="74.97" customWidth="1"/>
    <col min="5" max="5" width="12.41" customWidth="1"/>
    <col min="6" max="6" width="11.5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0.97</v>
      </c>
      <c r="G10" s="12">
        <f ca="1">ROUND(INDIRECT(ADDRESS(ROW()+(0), COLUMN()+(-2), 1))*INDIRECT(ADDRESS(ROW()+(0), COLUMN()+(-1), 1)), 2)</f>
        <v>0.97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3">
        <v>1</v>
      </c>
      <c r="F11" s="14">
        <v>36.49</v>
      </c>
      <c r="G11" s="14">
        <f ca="1">ROUND(INDIRECT(ADDRESS(ROW()+(0), COLUMN()+(-2), 1))*INDIRECT(ADDRESS(ROW()+(0), COLUMN()+(-1), 1)), 2)</f>
        <v>36.49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37.46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0.044</v>
      </c>
      <c r="F14" s="12">
        <v>66.67</v>
      </c>
      <c r="G14" s="12">
        <f ca="1">ROUND(INDIRECT(ADDRESS(ROW()+(0), COLUMN()+(-2), 1))*INDIRECT(ADDRESS(ROW()+(0), COLUMN()+(-1), 1)), 2)</f>
        <v>2.93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0.044</v>
      </c>
      <c r="F15" s="14">
        <v>48.4</v>
      </c>
      <c r="G15" s="14">
        <f ca="1">ROUND(INDIRECT(ADDRESS(ROW()+(0), COLUMN()+(-2), 1))*INDIRECT(ADDRESS(ROW()+(0), COLUMN()+(-1), 1)), 2)</f>
        <v>2.13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5.06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42.52</v>
      </c>
      <c r="G18" s="14">
        <f ca="1">ROUND(INDIRECT(ADDRESS(ROW()+(0), COLUMN()+(-2), 1))*INDIRECT(ADDRESS(ROW()+(0), COLUMN()+(-1), 1))/100, 2)</f>
        <v>0.85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43.37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