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<sst xmlns="http://schemas.openxmlformats.org/spreadsheetml/2006/main" count="32" uniqueCount="32">
  <si>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</si>
  <si>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FAP010</t>
  </si>
  <si>
    <t xml:space="preserve">m²</t>
  </si>
  <si>
    <t xml:space="preserve">Revestimiento exterior de fachada ventilada, con piezas de gran formato de piedra natural.</t>
  </si>
  <si>
    <r>
      <rPr>
        <sz val="8.25"/>
        <color rgb="FF000000"/>
        <rFont val="Arial"/>
        <family val="2"/>
      </rPr>
      <t xml:space="preserve">Revestimiento exterior de fachada ventilada, con piezas mecanizadas de granito, procedente de España, Albero, 60x40x3 cm, acabado pulido; colocación mediante el sistema de anclaje horizontal continuo oculto, sobre subestructura soporte regulable en las tres direcciones,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</si>
  <si>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</si>
  <si>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</si>
  <si>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</si>
  <si>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</si>
  <si>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</si>
  <si>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</si>
  <si>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</si>
  <si>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mt18bgn010iaa</t>
  </si>
  <si>
    <t xml:space="preserve">m²</t>
  </si>
  <si>
    <t xml:space="preserve">Piezas mecanizadas de granito, procedente de España, Albero, 60x40x3 cm, acabado pulido, densidad 2650 kg/m³, resistencia a compresión 100 MPa, resistencia a flexión 11 MPa, absorción de agua por capilaridad menor de 5 kg/m² min½, coeficiente de absorción de agua &lt;= 0,3%, Euroclase A1 de reacción al fuego, carga de rotura superior a 2,5 kN.</t>
  </si>
  <si>
    <t xml:space="preserve">mt19pag010cecc</t>
  </si>
  <si>
    <t xml:space="preserve">m²</t>
  </si>
  <si>
    <t xml:space="preserve">Subestructura soporte regulable en las tres direcciones, para la sustentación del revestimiento exterior, con piezas mecanizadas de gran formato de piedra natural, de 400x600 mm y de entre 20 y 40 mm de espesor, mediante el sistema de anclaje horizontal continuo oculto,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T6; con tirafondos de acero inoxidable A2 y tacos de nylon para la fijación de los perfiles a la hoja principal (fck&gt;=150 kp/cm²) cada 1,20 m como máximo y anclajes mecánicos de expansión, de acero inoxidable A2 para la fijación de los perfiles a la losa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</si>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</sst>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660.51</v>
      </c>
      <c r="H10" s="12">
        <f ca="1">ROUND(INDIRECT(ADDRESS(ROW()+(0), COLUMN()+(-2), 1))*INDIRECT(ADDRESS(ROW()+(0), COLUMN()+(-1), 1)), 2)</f>
        <v>660.51</v>
      </c>
    </row>
    <row r="11" spans="1:8" ht="118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301.86</v>
      </c>
      <c r="H11" s="14">
        <f ca="1">ROUND(INDIRECT(ADDRESS(ROW()+(0), COLUMN()+(-2), 1))*INDIRECT(ADDRESS(ROW()+(0), COLUMN()+(-1), 1)), 2)</f>
        <v>301.86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1.578</v>
      </c>
      <c r="G14" s="12">
        <v>66.67</v>
      </c>
      <c r="H14" s="12">
        <f ca="1">ROUND(INDIRECT(ADDRESS(ROW()+(0), COLUMN()+(-2), 1))*INDIRECT(ADDRESS(ROW()+(0), COLUMN()+(-1), 1)), 2)</f>
        <v>105.21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1.578</v>
      </c>
      <c r="G15" s="14">
        <v>48.49</v>
      </c>
      <c r="H15" s="14">
        <f ca="1">ROUND(INDIRECT(ADDRESS(ROW()+(0), COLUMN()+(-2), 1))*INDIRECT(ADDRESS(ROW()+(0), COLUMN()+(-1), 1)), 2)</f>
        <v>76.52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3</v>
      </c>
      <c r="G18" s="14">
        <f ca="1">ROUND(SUM(INDIRECT(ADDRESS(ROW()+(-2), COLUMN()+(1), 1)),INDIRECT(ADDRESS(ROW()+(-6), COLUMN()+(1), 1))), 2)</f>
        <v>1144.1</v>
      </c>
      <c r="H18" s="14">
        <f ca="1">ROUND(INDIRECT(ADDRESS(ROW()+(0), COLUMN()+(-2), 1))*INDIRECT(ADDRESS(ROW()+(0), COLUMN()+(-1), 1))/100, 2)</f>
        <v>34.32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1178.42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