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<sst xmlns="http://schemas.openxmlformats.org/spreadsheetml/2006/main" count="43" uniqueCount="43">
  <si>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</si>
  <si>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EPS100</t>
  </si>
  <si>
    <t xml:space="preserve">Ud</t>
  </si>
  <si>
    <t xml:space="preserve">Columna prefabricada de concreto reforzado, imitación madera.</t>
  </si>
  <si>
    <r>
      <rPr>
        <sz val="8.25"/>
        <color rgb="FF000000"/>
        <rFont val="Arial"/>
        <family val="2"/>
      </rPr>
      <t xml:space="preserve">Columna prefabricada de concreto reforzado, de 30x30 cm y sección hueca, de 125 cm de altura, con 4 barras de acero de 12 mm de diámetro, acabado imitación madera, con una mano de lasur. Incluso concreto f'c=210 kg/cm² (3000 psi), clase de exposición F0 S0 P0 C0, tamaño máximo del agregado 19 mm (3/4"), consistencia blanda para relleno de la columna, pieza troncopiramidal para apoyo y pieza plana para remate superior.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</si>
  <si>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</si>
  <si>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</si>
  <si>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</si>
  <si>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</si>
  <si>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</si>
  <si>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</si>
  <si>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</si>
  <si>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mt07pha080b</t>
  </si>
  <si>
    <t xml:space="preserve">Ud</t>
  </si>
  <si>
    <t xml:space="preserve">Columna prefabricada de concreto reforzado, de 30x30 cm y sección hueca, de 125 cm de altura, con 4 barras de acero de 12 mm de diámetro, acabado imitación madera, con una mano de lasur.</t>
  </si>
  <si>
    <t xml:space="preserve">mt07pha081a</t>
  </si>
  <si>
    <t xml:space="preserve">Ud</t>
  </si>
  <si>
    <t xml:space="preserve">Pieza troncopiramidal de 37x37 cm de base inferior, 32x32 cm de base superior y 35 cm de altura, acabado imitación madera, con una mano de lasur, para apoyo de columna prefabricada de concreto reforzado, de 30x30 cm y sección hueca.</t>
  </si>
  <si>
    <t xml:space="preserve">mt07pha082a</t>
  </si>
  <si>
    <t xml:space="preserve">Ud</t>
  </si>
  <si>
    <t xml:space="preserve">Pieza plana de 33x33x3 cm, acabado imitación madera, con una mano de lasur, para remate superior de columna prefabricada de concreto reforzado, de 30x30 cm y sección hueca.</t>
  </si>
  <si>
    <t xml:space="preserve">mt10haf050Gbi</t>
  </si>
  <si>
    <t xml:space="preserve">m³</t>
  </si>
  <si>
    <t xml:space="preserve">Concreto f'c=210 kg/cm² (3000 psi), clase de exposición F0 S0 P0 C0, tamaño máximo del agregado 19 mm (3/4"), consistencia blanda, premezclado, según ACI 318.</t>
  </si>
  <si>
    <t xml:space="preserve">Subtotal materiales:</t>
  </si>
  <si>
    <t xml:space="preserve">Equipo y herramienta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</si>
  <si>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</si>
  <si>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</si>
  <si>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</si>
  <si>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herramienta:</t>
  </si>
  <si>
    <t xml:space="preserve">Mano de obra</t>
  </si>
  <si>
    <t xml:space="preserve">mo046</t>
  </si>
  <si>
    <t xml:space="preserve">h</t>
  </si>
  <si>
    <t xml:space="preserve">Montador de estructura prefabricada de concreto.</t>
  </si>
  <si>
    <t xml:space="preserve">mo093</t>
  </si>
  <si>
    <t xml:space="preserve">h</t>
  </si>
  <si>
    <t xml:space="preserve">Ayudante de montador de estructura prefabricada de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</si>
  <si>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</si>
  <si>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</si>
  <si>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</si>
  <si>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</si>
  <si>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316,59Q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</si>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</sst>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65.45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3230.33</v>
      </c>
      <c r="G10" s="12">
        <f ca="1">ROUND(INDIRECT(ADDRESS(ROW()+(0), COLUMN()+(-2), 1))*INDIRECT(ADDRESS(ROW()+(0), COLUMN()+(-1), 1)), 2)</f>
        <v>3230.33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846.3</v>
      </c>
      <c r="G11" s="12">
        <f ca="1">ROUND(INDIRECT(ADDRESS(ROW()+(0), COLUMN()+(-2), 1))*INDIRECT(ADDRESS(ROW()+(0), COLUMN()+(-1), 1)), 2)</f>
        <v>846.3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148.97</v>
      </c>
      <c r="G12" s="12">
        <f ca="1">ROUND(INDIRECT(ADDRESS(ROW()+(0), COLUMN()+(-2), 1))*INDIRECT(ADDRESS(ROW()+(0), COLUMN()+(-1), 1)), 2)</f>
        <v>148.97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0.061</v>
      </c>
      <c r="F13" s="14">
        <v>1323.07</v>
      </c>
      <c r="G13" s="14">
        <f ca="1">ROUND(INDIRECT(ADDRESS(ROW()+(0), COLUMN()+(-2), 1))*INDIRECT(ADDRESS(ROW()+(0), COLUMN()+(-1), 1)), 2)</f>
        <v>80.71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4306.31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0.206</v>
      </c>
      <c r="F16" s="14">
        <v>396.3</v>
      </c>
      <c r="G16" s="14">
        <f ca="1">ROUND(INDIRECT(ADDRESS(ROW()+(0), COLUMN()+(-2), 1))*INDIRECT(ADDRESS(ROW()+(0), COLUMN()+(-1), 1)), 2)</f>
        <v>81.64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81.64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0.333</v>
      </c>
      <c r="F19" s="12">
        <v>61.47</v>
      </c>
      <c r="G19" s="12">
        <f ca="1">ROUND(INDIRECT(ADDRESS(ROW()+(0), COLUMN()+(-2), 1))*INDIRECT(ADDRESS(ROW()+(0), COLUMN()+(-1), 1)), 2)</f>
        <v>20.47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0.558</v>
      </c>
      <c r="F20" s="14">
        <v>45.92</v>
      </c>
      <c r="G20" s="14">
        <f ca="1">ROUND(INDIRECT(ADDRESS(ROW()+(0), COLUMN()+(-2), 1))*INDIRECT(ADDRESS(ROW()+(0), COLUMN()+(-1), 1)), 2)</f>
        <v>25.62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46.09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4434.04</v>
      </c>
      <c r="G23" s="14">
        <f ca="1">ROUND(INDIRECT(ADDRESS(ROW()+(0), COLUMN()+(-2), 1))*INDIRECT(ADDRESS(ROW()+(0), COLUMN()+(-1), 1))/100, 2)</f>
        <v>88.68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4522.72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