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<sst xmlns="http://schemas.openxmlformats.org/spreadsheetml/2006/main" count="43" uniqueCount="43">
  <si>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</si>
  <si>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EPS100</t>
  </si>
  <si>
    <t xml:space="preserve">Ud</t>
  </si>
  <si>
    <t xml:space="preserve">Columna prefabricada de concreto reforzado, imitación madera.</t>
  </si>
  <si>
    <r>
      <rPr>
        <sz val="8.25"/>
        <color rgb="FF000000"/>
        <rFont val="Arial"/>
        <family val="2"/>
      </rPr>
      <t xml:space="preserve">Columna prefabricada de concreto reforzado, de 30x30 cm y sección hueca, de 100 cm de altura, con 4 barras de acero de 12 mm de diámetro, acabado imitación madera, con una mano de lasur. Incluso concreto f'c=210 kg/cm² (3000 psi), clase de exposición F0 S0 P0 C0, tamaño máximo del agregado 19 mm (3/4"), consistencia blanda para relleno de la columna, pieza troncopiramidal para apoyo y pieza capitel para remate superior.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</si>
  <si>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</si>
  <si>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</si>
  <si>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</si>
  <si>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</si>
  <si>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</si>
  <si>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</si>
  <si>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</si>
  <si>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mt07pha080a</t>
  </si>
  <si>
    <t xml:space="preserve">Ud</t>
  </si>
  <si>
    <t xml:space="preserve">Columna prefabricada de concreto reforzado, de 30x30 cm y sección hueca, de 100 cm de altura, con 4 barras de acero de 12 mm de diámetro, acabado imitación madera, con una mano de lasur.</t>
  </si>
  <si>
    <t xml:space="preserve">mt07pha081a</t>
  </si>
  <si>
    <t xml:space="preserve">Ud</t>
  </si>
  <si>
    <t xml:space="preserve">Pieza troncopiramidal de 37x37 cm de base inferior, 32x32 cm de base superior y 35 cm de altura, acabado imitación madera, con una mano de lasur, para apoyo de columna prefabricada de concreto reforzado, de 30x30 cm y sección hueca.</t>
  </si>
  <si>
    <t xml:space="preserve">mt07pha082b</t>
  </si>
  <si>
    <t xml:space="preserve">Ud</t>
  </si>
  <si>
    <t xml:space="preserve">Pieza capitel de 33x33x3 cm, acabado imitación madera, con una mano de lasur, para remate superior de columna prefabricada de concreto reforzado, de 30x30 cm y sección hueca.</t>
  </si>
  <si>
    <t xml:space="preserve">mt10haf050Gbi</t>
  </si>
  <si>
    <t xml:space="preserve">m³</t>
  </si>
  <si>
    <t xml:space="preserve">Concreto f'c=210 kg/cm² (3000 psi), clase de exposición F0 S0 P0 C0, tamaño máximo del agregado 19 mm (3/4"), consistencia blanda, premezclado, según ACI 318.</t>
  </si>
  <si>
    <t xml:space="preserve">Subtotal materiales:</t>
  </si>
  <si>
    <t xml:space="preserve">Equipo y herramienta</t>
  </si>
  <si>
    <t xml:space="preserve">mq07gte010a</t>
  </si>
  <si>
    <t xml:space="preserve">h</t>
  </si>
  <si>
    <t xml:space="preserve">Grúa autopropulsada de brazo telescópico con una capacidad de elevación de 12 t y 20 m de altura máxima de trabajo.</t>
  </si>
  <si>
    <t xml:space="preserve">Subtotal equipo y herramienta:</t>
  </si>
  <si>
    <t xml:space="preserve">Mano de obra</t>
  </si>
  <si>
    <t xml:space="preserve">mo046</t>
  </si>
  <si>
    <t xml:space="preserve">h</t>
  </si>
  <si>
    <t xml:space="preserve">Montador de estructura prefabricada de concreto.</t>
  </si>
  <si>
    <t xml:space="preserve">mo093</t>
  </si>
  <si>
    <t xml:space="preserve">h</t>
  </si>
  <si>
    <t xml:space="preserve">Ayudante de montador de estructura prefabricada de concreto.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</si>
  <si>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</si>
  <si>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</si>
  <si>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</si>
  <si>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</si>
  <si>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366,16Q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</si>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</sst>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48" customWidth="1"/>
    <col min="4" max="4" width="65.45" customWidth="1"/>
    <col min="5" max="5" width="14.11" customWidth="1"/>
    <col min="6" max="6" width="15.98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3230.33</v>
      </c>
      <c r="G10" s="12">
        <f ca="1">ROUND(INDIRECT(ADDRESS(ROW()+(0), COLUMN()+(-2), 1))*INDIRECT(ADDRESS(ROW()+(0), COLUMN()+(-1), 1)), 2)</f>
        <v>3230.33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846.3</v>
      </c>
      <c r="G11" s="12">
        <f ca="1">ROUND(INDIRECT(ADDRESS(ROW()+(0), COLUMN()+(-2), 1))*INDIRECT(ADDRESS(ROW()+(0), COLUMN()+(-1), 1)), 2)</f>
        <v>846.3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862.47</v>
      </c>
      <c r="G12" s="12">
        <f ca="1">ROUND(INDIRECT(ADDRESS(ROW()+(0), COLUMN()+(-2), 1))*INDIRECT(ADDRESS(ROW()+(0), COLUMN()+(-1), 1)), 2)</f>
        <v>862.47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3">
        <v>0.049</v>
      </c>
      <c r="F13" s="14">
        <v>1323.07</v>
      </c>
      <c r="G13" s="14">
        <f ca="1">ROUND(INDIRECT(ADDRESS(ROW()+(0), COLUMN()+(-2), 1))*INDIRECT(ADDRESS(ROW()+(0), COLUMN()+(-1), 1)), 2)</f>
        <v>64.83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5003.93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24.00" thickBot="1" customHeight="1">
      <c r="A16" s="1" t="s">
        <v>26</v>
      </c>
      <c r="B16" s="1"/>
      <c r="C16" s="10" t="s">
        <v>27</v>
      </c>
      <c r="D16" s="1" t="s">
        <v>28</v>
      </c>
      <c r="E16" s="13">
        <v>0.2</v>
      </c>
      <c r="F16" s="14">
        <v>396.3</v>
      </c>
      <c r="G16" s="14">
        <f ca="1">ROUND(INDIRECT(ADDRESS(ROW()+(0), COLUMN()+(-2), 1))*INDIRECT(ADDRESS(ROW()+(0), COLUMN()+(-1), 1)), 2)</f>
        <v>79.26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1))), 2)</f>
        <v>79.26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0.327</v>
      </c>
      <c r="F19" s="12">
        <v>61.47</v>
      </c>
      <c r="G19" s="12">
        <f ca="1">ROUND(INDIRECT(ADDRESS(ROW()+(0), COLUMN()+(-2), 1))*INDIRECT(ADDRESS(ROW()+(0), COLUMN()+(-1), 1)), 2)</f>
        <v>20.1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0.544</v>
      </c>
      <c r="F20" s="14">
        <v>45.92</v>
      </c>
      <c r="G20" s="14">
        <f ca="1">ROUND(INDIRECT(ADDRESS(ROW()+(0), COLUMN()+(-2), 1))*INDIRECT(ADDRESS(ROW()+(0), COLUMN()+(-1), 1)), 2)</f>
        <v>24.98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45.08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1)),INDIRECT(ADDRESS(ROW()+(-9), COLUMN()+(1), 1))), 2)</f>
        <v>5128.27</v>
      </c>
      <c r="G23" s="14">
        <f ca="1">ROUND(INDIRECT(ADDRESS(ROW()+(0), COLUMN()+(-2), 1))*INDIRECT(ADDRESS(ROW()+(0), COLUMN()+(-1), 1))/100, 2)</f>
        <v>102.57</v>
      </c>
    </row>
    <row r="24" spans="1:7" ht="13.50" thickBot="1" customHeight="1">
      <c r="A24" s="21" t="s">
        <v>41</v>
      </c>
      <c r="B24" s="21"/>
      <c r="C24" s="22"/>
      <c r="D24" s="23"/>
      <c r="E24" s="24" t="s">
        <v>42</v>
      </c>
      <c r="F24" s="25"/>
      <c r="G24" s="26">
        <f ca="1">ROUND(SUM(INDIRECT(ADDRESS(ROW()+(-1), COLUMN()+(0), 1)),INDIRECT(ADDRESS(ROW()+(-3), COLUMN()+(0), 1)),INDIRECT(ADDRESS(ROW()+(-7), COLUMN()+(0), 1)),INDIRECT(ADDRESS(ROW()+(-10), COLUMN()+(0), 1))), 2)</f>
        <v>5230.84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D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