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<sst xmlns="http://schemas.openxmlformats.org/spreadsheetml/2006/main" count="44" uniqueCount="44">
  <si>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</si>
  <si>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CPT030</t>
  </si>
  <si>
    <t xml:space="preserve">m³</t>
  </si>
  <si>
    <t xml:space="preserve">Pila de concreto reforzado, con anillo perimetral.</t>
  </si>
  <si>
    <r>
      <rPr>
        <sz val="8.25"/>
        <color rgb="FF000000"/>
        <rFont val="Arial"/>
        <family val="2"/>
      </rPr>
      <t xml:space="preserve">Pila de concreto reforzado con anillo perimetral, realizado con concreto f'c=210 kg/cm² (3000 psi), clase de exposición F0 S0 P0 C0, tamaño máximo del agregado 12,5 mm (1/2"), consistencia blanda, premezclado, y fundido con descarga directa a través de tubo Tremie, y acero Grado 60 (fy=4200 kg/cm²), con una cuantía aproximada de 50 kg/m. Incluso alambre de atar y separadores. El precio incluye el corte, doblado y conformado de la armaduría en taller de obra y el montaje en el lugar definitivo de su colocación en obra, pero no incluye el anillo perimetral.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</si>
  <si>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</si>
  <si>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</si>
  <si>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</si>
  <si>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</si>
  <si>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</si>
  <si>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</si>
  <si>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</si>
  <si>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mt07aco020l</t>
  </si>
  <si>
    <t xml:space="preserve">Ud</t>
  </si>
  <si>
    <t xml:space="preserve">Separador homologado para pilas.</t>
  </si>
  <si>
    <t xml:space="preserve">mt07aco140a</t>
  </si>
  <si>
    <t xml:space="preserve">kg</t>
  </si>
  <si>
    <t xml:space="preserve">Acero en varillas corrugadas, Grado 60 (fy=4200 kg/cm²), de varios diámetros, según NTG 36011, ASTM A 615 y ASTM A 615 M.</t>
  </si>
  <si>
    <t xml:space="preserve">mt08var050</t>
  </si>
  <si>
    <t xml:space="preserve">kg</t>
  </si>
  <si>
    <t xml:space="preserve">Alambre galvanizado para atar, de 1,30 mm de diámetro.</t>
  </si>
  <si>
    <t xml:space="preserve">mt10haf050Gbc</t>
  </si>
  <si>
    <t xml:space="preserve">m³</t>
  </si>
  <si>
    <t xml:space="preserve">Concreto f'c=210 kg/cm² (3000 psi), clase de exposición F0 S0 P0 C0, tamaño máximo del agregado 12,5 mm (1/2"), consistencia blanda, premezclado, según ACI 318.</t>
  </si>
  <si>
    <t xml:space="preserve">Subtotal materiales:</t>
  </si>
  <si>
    <t xml:space="preserve">Mano de obra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</si>
  <si>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</si>
  <si>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</si>
  <si>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</si>
  <si>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</si>
  <si>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</si>
  <si>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Ayudante de armador.</t>
  </si>
  <si>
    <t xml:space="preserve">mo045</t>
  </si>
  <si>
    <t xml:space="preserve">h</t>
  </si>
  <si>
    <t xml:space="preserve">Fundidor de productos del concreto.</t>
  </si>
  <si>
    <t xml:space="preserve">mo092</t>
  </si>
  <si>
    <t xml:space="preserve">h</t>
  </si>
  <si>
    <t xml:space="preserve">Ayudante fundidor de productos del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</si>
  <si>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</si>
  <si>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</si>
  <si>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</si>
  <si>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</si>
  <si>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40,20Q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</si>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</sst>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0.89" customWidth="1"/>
    <col min="5" max="5" width="11.22" customWidth="1"/>
    <col min="6" max="6" width="12.75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5</v>
      </c>
      <c r="F10" s="12">
        <v>0.81</v>
      </c>
      <c r="G10" s="12">
        <f ca="1">ROUND(INDIRECT(ADDRESS(ROW()+(0), COLUMN()+(-2), 1))*INDIRECT(ADDRESS(ROW()+(0), COLUMN()+(-1), 1)), 2)</f>
        <v>4.05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52.5</v>
      </c>
      <c r="F11" s="12">
        <v>7.61</v>
      </c>
      <c r="G11" s="12">
        <f ca="1">ROUND(INDIRECT(ADDRESS(ROW()+(0), COLUMN()+(-2), 1))*INDIRECT(ADDRESS(ROW()+(0), COLUMN()+(-1), 1)), 2)</f>
        <v>399.53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0.4</v>
      </c>
      <c r="F12" s="12">
        <v>11.92</v>
      </c>
      <c r="G12" s="12">
        <f ca="1">ROUND(INDIRECT(ADDRESS(ROW()+(0), COLUMN()+(-2), 1))*INDIRECT(ADDRESS(ROW()+(0), COLUMN()+(-1), 1)), 2)</f>
        <v>4.77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1.1</v>
      </c>
      <c r="F13" s="14">
        <v>1362.76</v>
      </c>
      <c r="G13" s="14">
        <f ca="1">ROUND(INDIRECT(ADDRESS(ROW()+(0), COLUMN()+(-2), 1))*INDIRECT(ADDRESS(ROW()+(0), COLUMN()+(-1), 1)), 2)</f>
        <v>1499.04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1907.39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0.381</v>
      </c>
      <c r="F16" s="12">
        <v>61.47</v>
      </c>
      <c r="G16" s="12">
        <f ca="1">ROUND(INDIRECT(ADDRESS(ROW()+(0), COLUMN()+(-2), 1))*INDIRECT(ADDRESS(ROW()+(0), COLUMN()+(-1), 1)), 2)</f>
        <v>23.42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0.49</v>
      </c>
      <c r="F17" s="12">
        <v>45.92</v>
      </c>
      <c r="G17" s="12">
        <f ca="1">ROUND(INDIRECT(ADDRESS(ROW()+(0), COLUMN()+(-2), 1))*INDIRECT(ADDRESS(ROW()+(0), COLUMN()+(-1), 1)), 2)</f>
        <v>22.5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0.054</v>
      </c>
      <c r="F18" s="12">
        <v>61.47</v>
      </c>
      <c r="G18" s="12">
        <f ca="1">ROUND(INDIRECT(ADDRESS(ROW()+(0), COLUMN()+(-2), 1))*INDIRECT(ADDRESS(ROW()+(0), COLUMN()+(-1), 1)), 2)</f>
        <v>3.32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0.299</v>
      </c>
      <c r="F19" s="14">
        <v>45.92</v>
      </c>
      <c r="G19" s="14">
        <f ca="1">ROUND(INDIRECT(ADDRESS(ROW()+(0), COLUMN()+(-2), 1))*INDIRECT(ADDRESS(ROW()+(0), COLUMN()+(-1), 1)), 2)</f>
        <v>13.73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1))), 2)</f>
        <v>62.97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1)),INDIRECT(ADDRESS(ROW()+(-8), COLUMN()+(1), 1))), 2)</f>
        <v>1970.36</v>
      </c>
      <c r="G22" s="14">
        <f ca="1">ROUND(INDIRECT(ADDRESS(ROW()+(0), COLUMN()+(-2), 1))*INDIRECT(ADDRESS(ROW()+(0), COLUMN()+(-1), 1))/100, 2)</f>
        <v>39.41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1)),INDIRECT(ADDRESS(ROW()+(-9), COLUMN()+(0), 1))), 2)</f>
        <v>2009.77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