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<sst xmlns="http://schemas.openxmlformats.org/spreadsheetml/2006/main" count="43" uniqueCount="43">
  <si>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</si>
  <si>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CCP061</t>
  </si>
  <si>
    <t xml:space="preserve">m</t>
  </si>
  <si>
    <t xml:space="preserve">Encuentro de muro pantalla y losa de cimentación.</t>
  </si>
  <si>
    <r>
      <rPr>
        <sz val="8.25"/>
        <color rgb="FF000000"/>
        <rFont val="Arial"/>
        <family val="2"/>
      </rPr>
      <t xml:space="preserve">Encuentro de muro pantalla y losa de cimentación, mediante 3 varillas corrugadas de 16 mm de diámetro y 100 cm de longitud, de acero Grado 60 (fy=4200 kg/cm²), fijadas con resina epoxi cada 300 mm, en orificios de 20 mm de diámetro y 250 mm de profundidad, practicados en rebaje perimetral con forma de media caña, de 5 cm de profundidad, ejecutado mediante fresado continuo del paramento del muro pantalla,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</si>
  <si>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</si>
  <si>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</si>
  <si>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</si>
  <si>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</si>
  <si>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</si>
  <si>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</si>
  <si>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</si>
  <si>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mt07anq010</t>
  </si>
  <si>
    <t xml:space="preserve">Ud</t>
  </si>
  <si>
    <t xml:space="preserve">Cartucho de adhesivo tixotrópico de dos componentes a base de resina epoxi, de 330 ml, para conexión de varilla corrugada de acero y muro pantalla.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</si>
  <si>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</si>
  <si>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</si>
  <si>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</si>
  <si>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Subtotal materiales:</t>
  </si>
  <si>
    <t xml:space="preserve">Equipo y herramienta</t>
  </si>
  <si>
    <t xml:space="preserve">mq03fre010a</t>
  </si>
  <si>
    <t xml:space="preserve">h</t>
  </si>
  <si>
    <t xml:space="preserve">Equipo de fresado, para muro pantalla.</t>
  </si>
  <si>
    <t xml:space="preserve">mq01pan070b</t>
  </si>
  <si>
    <t xml:space="preserve">h</t>
  </si>
  <si>
    <t xml:space="preserve">Mini pala cargadora sobre neumáticos, de 52 kW/1 m³ kW.</t>
  </si>
  <si>
    <t xml:space="preserve">mq06eim060</t>
  </si>
  <si>
    <t xml:space="preserve">h</t>
  </si>
  <si>
    <t xml:space="preserve">Aplicador manual para cartuchos de inyección de resinas, con accesorio mezclador.</t>
  </si>
  <si>
    <t xml:space="preserve">Subtotal equipo y herramienta:</t>
  </si>
  <si>
    <t xml:space="preserve">Mano de obra</t>
  </si>
  <si>
    <t xml:space="preserve">mo042</t>
  </si>
  <si>
    <t xml:space="preserve">h</t>
  </si>
  <si>
    <t xml:space="preserve">Albañil especialista en concreto armado.</t>
  </si>
  <si>
    <t xml:space="preserve">mo089</t>
  </si>
  <si>
    <t xml:space="preserve">h</t>
  </si>
  <si>
    <t xml:space="preserve">Ayudante albañil especialista en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</si>
  <si>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</si>
  <si>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</si>
  <si>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</si>
  <si>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</si>
  <si>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16,94Q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</si>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</sst>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6.63" customWidth="1"/>
    <col min="5" max="5" width="67.83" customWidth="1"/>
    <col min="6" max="6" width="15.13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0.65</v>
      </c>
      <c r="G10" s="12">
        <v>436.92</v>
      </c>
      <c r="H10" s="12">
        <f ca="1">ROUND(INDIRECT(ADDRESS(ROW()+(0), COLUMN()+(-2), 1))*INDIRECT(ADDRESS(ROW()+(0), COLUMN()+(-1), 1)), 2)</f>
        <v>284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15.8</v>
      </c>
      <c r="G11" s="14">
        <v>7.65</v>
      </c>
      <c r="H11" s="14">
        <f ca="1">ROUND(INDIRECT(ADDRESS(ROW()+(0), COLUMN()+(-2), 1))*INDIRECT(ADDRESS(ROW()+(0), COLUMN()+(-1), 1)), 2)</f>
        <v>120.87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404.87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0.38</v>
      </c>
      <c r="G14" s="12">
        <v>531.31</v>
      </c>
      <c r="H14" s="12">
        <f ca="1">ROUND(INDIRECT(ADDRESS(ROW()+(0), COLUMN()+(-2), 1))*INDIRECT(ADDRESS(ROW()+(0), COLUMN()+(-1), 1)), 2)</f>
        <v>201.9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0.38</v>
      </c>
      <c r="G15" s="12">
        <v>268.6</v>
      </c>
      <c r="H15" s="12">
        <f ca="1">ROUND(INDIRECT(ADDRESS(ROW()+(0), COLUMN()+(-2), 1))*INDIRECT(ADDRESS(ROW()+(0), COLUMN()+(-1), 1)), 2)</f>
        <v>102.07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2.5</v>
      </c>
      <c r="G16" s="14">
        <v>12.59</v>
      </c>
      <c r="H16" s="14">
        <f ca="1">ROUND(INDIRECT(ADDRESS(ROW()+(0), COLUMN()+(-2), 1))*INDIRECT(ADDRESS(ROW()+(0), COLUMN()+(-1), 1)), 2)</f>
        <v>31.48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335.45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0.762</v>
      </c>
      <c r="G19" s="12">
        <v>67.51</v>
      </c>
      <c r="H19" s="12">
        <f ca="1">ROUND(INDIRECT(ADDRESS(ROW()+(0), COLUMN()+(-2), 1))*INDIRECT(ADDRESS(ROW()+(0), COLUMN()+(-1), 1)), 2)</f>
        <v>51.44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0.762</v>
      </c>
      <c r="G20" s="14">
        <v>50.43</v>
      </c>
      <c r="H20" s="14">
        <f ca="1">ROUND(INDIRECT(ADDRESS(ROW()+(0), COLUMN()+(-2), 1))*INDIRECT(ADDRESS(ROW()+(0), COLUMN()+(-1), 1)), 2)</f>
        <v>38.43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89.87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1)),INDIRECT(ADDRESS(ROW()+(-11), COLUMN()+(1), 1))), 2)</f>
        <v>830.19</v>
      </c>
      <c r="H23" s="14">
        <f ca="1">ROUND(INDIRECT(ADDRESS(ROW()+(0), COLUMN()+(-2), 1))*INDIRECT(ADDRESS(ROW()+(0), COLUMN()+(-1), 1))/100, 2)</f>
        <v>16.6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1)),INDIRECT(ADDRESS(ROW()+(-12), COLUMN()+(0), 1))), 2)</f>
        <v>846.79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