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<sst xmlns="http://schemas.openxmlformats.org/spreadsheetml/2006/main" count="49" uniqueCount="49">
  <si>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</si>
  <si>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AUZ016</t>
  </si>
  <si>
    <t xml:space="preserve">m</t>
  </si>
  <si>
    <t xml:space="preserve">Zanja drenante en perímetro de muro en contacto con el terreno, con agregados reciclados.</t>
  </si>
  <si>
    <r>
      <rPr>
        <sz val="8.25"/>
        <color rgb="FF000000"/>
        <rFont val="Arial"/>
        <family val="2"/>
      </rPr>
      <t xml:space="preserve">Zanja drenante en perímetro de muro en contacto con el terreno, de 45 cm de altura y 70 cm de ancho, con una pendiente mínima del 0,50%, para captación de las aguas que se filtran a través de la superficie del terreno, en cuyo fondo se dispone un tubo ranurado de PVC de doble pared, la exterior corrugada y la interior lisa, color teja RAL 8023, con ranurado a lo largo de un arco de 220° en el valle del corrugado, para drenaje, rigidez anular nominal 4 kN/m², de 200 mm de diámetro nominal, 182,4 mm de diámetro interior, longitud nominal 6 m, unión por copa con junta elástica de EPDM, colocado sobre solera de concreto masivo f'c=210 kg/cm² (3000 psi), clase de exposición F0 S0 P0 C0, tamaño máximo del agregado 19 mm (3/4"), consistencia blanda, de 10 cm de espesor, en forma de cuna para recibir el tubo y formar las pendientes, con relleno de 25 cm a cada lado del tubo y relleno superior de 25 cm por encima de la generatriz superior del tubo con agregado reciclado de concreto de 40 a 80 mm de diámetro, todo ello envuelto en un 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 Incluso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</si>
  <si>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</si>
  <si>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</si>
  <si>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</si>
  <si>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</si>
  <si>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</si>
  <si>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</si>
  <si>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</si>
  <si>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</si>
  <si>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</si>
  <si>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</si>
  <si>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mt11tdv015g</t>
  </si>
  <si>
    <t xml:space="preserve">m</t>
  </si>
  <si>
    <t xml:space="preserve">Tubo ranurado de PVC de doble pared, la exterior corrugada y la interior lisa, color teja RAL 8023, con ranurado a lo largo de un arco de 220° en el valle del corrugado, para drenaje, rigidez anular nominal 4 kN/m², de 200 mm de diámetro nominal, 182,4 mm de diámetro interior, longitud nominal 6 m, unión por copa con junta elástica de EPDM.</t>
  </si>
  <si>
    <t xml:space="preserve">mt11ade100a</t>
  </si>
  <si>
    <t xml:space="preserve">kg</t>
  </si>
  <si>
    <t xml:space="preserve">Lubricante para unión mediante junta elástica de tubos y accesorios.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</si>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</sst>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5.96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0.066</v>
      </c>
      <c r="G10" s="12">
        <v>1323.07</v>
      </c>
      <c r="H10" s="12">
        <f ca="1">ROUND(INDIRECT(ADDRESS(ROW()+(0), COLUMN()+(-2), 1))*INDIRECT(ADDRESS(ROW()+(0), COLUMN()+(-1), 1)), 2)</f>
        <v>87.32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1.02</v>
      </c>
      <c r="G11" s="12">
        <v>167.63</v>
      </c>
      <c r="H11" s="12">
        <f ca="1">ROUND(INDIRECT(ADDRESS(ROW()+(0), COLUMN()+(-2), 1))*INDIRECT(ADDRESS(ROW()+(0), COLUMN()+(-1), 1)), 2)</f>
        <v>170.98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0.005</v>
      </c>
      <c r="G12" s="12">
        <v>202.93</v>
      </c>
      <c r="H12" s="12">
        <f ca="1">ROUND(INDIRECT(ADDRESS(ROW()+(0), COLUMN()+(-2), 1))*INDIRECT(ADDRESS(ROW()+(0), COLUMN()+(-1), 1)), 2)</f>
        <v>1.01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0.659</v>
      </c>
      <c r="G13" s="12">
        <v>87.19</v>
      </c>
      <c r="H13" s="12">
        <f ca="1">ROUND(INDIRECT(ADDRESS(ROW()+(0), COLUMN()+(-2), 1))*INDIRECT(ADDRESS(ROW()+(0), COLUMN()+(-1), 1)), 2)</f>
        <v>57.46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2.53</v>
      </c>
      <c r="G14" s="14">
        <v>9.5</v>
      </c>
      <c r="H14" s="14">
        <f ca="1">ROUND(INDIRECT(ADDRESS(ROW()+(0), COLUMN()+(-2), 1))*INDIRECT(ADDRESS(ROW()+(0), COLUMN()+(-1), 1)), 2)</f>
        <v>24.04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</v>
      </c>
      <c r="G17" s="12">
        <v>74.97</v>
      </c>
      <c r="H17" s="12">
        <f ca="1">ROUND(INDIRECT(ADDRESS(ROW()+(0), COLUMN()+(-2), 1))*INDIRECT(ADDRESS(ROW()+(0), COLUMN()+(-1), 1)), 2)</f>
        <v>2.25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0.06</v>
      </c>
      <c r="G18" s="14">
        <v>28.31</v>
      </c>
      <c r="H18" s="14">
        <f ca="1">ROUND(INDIRECT(ADDRESS(ROW()+(0), COLUMN()+(-2), 1))*INDIRECT(ADDRESS(ROW()+(0), COLUMN()+(-1), 1)), 2)</f>
        <v>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0.163</v>
      </c>
      <c r="G21" s="12">
        <v>59.07</v>
      </c>
      <c r="H21" s="12">
        <f ca="1">ROUND(INDIRECT(ADDRESS(ROW()+(0), COLUMN()+(-2), 1))*INDIRECT(ADDRESS(ROW()+(0), COLUMN()+(-1), 1)), 2)</f>
        <v>9.63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0.381</v>
      </c>
      <c r="G22" s="14">
        <v>43.24</v>
      </c>
      <c r="H22" s="14">
        <f ca="1">ROUND(INDIRECT(ADDRESS(ROW()+(0), COLUMN()+(-2), 1))*INDIRECT(ADDRESS(ROW()+(0), COLUMN()+(-1), 1)), 2)</f>
        <v>16.47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26.1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370.86</v>
      </c>
      <c r="H25" s="14">
        <f ca="1">ROUND(INDIRECT(ADDRESS(ROW()+(0), COLUMN()+(-2), 1))*INDIRECT(ADDRESS(ROW()+(0), COLUMN()+(-1), 1))/100, 2)</f>
        <v>7.42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1)),INDIRECT(ADDRESS(ROW()+(-11), COLUMN()+(0), 1))), 2)</f>
        <v>378.28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