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<sst xmlns="http://schemas.openxmlformats.org/spreadsheetml/2006/main" count="38" uniqueCount="38">
  <si>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</si>
  <si>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AUP025</t>
  </si>
  <si>
    <t xml:space="preserve">Ud</t>
  </si>
  <si>
    <t xml:space="preserve">Pozo drenante prefabricado, de polietileno de alta densidad.</t>
  </si>
  <si>
    <r>
      <rPr>
        <sz val="8.25"/>
        <color rgb="FF000000"/>
        <rFont val="Arial"/>
        <family val="2"/>
      </rPr>
      <t xml:space="preserve">Pozo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solera de 25 cm de espesor de concreto reforzado f'c=280 kg/cm² (4000 psi), clase de exposición F0 S1 P1 C1, tamaño máximo del agregado 19 mm (3/4"), consistencia blanda ligeramente armada con electromalla tipo 6x6 2/2 de acero Grado 70.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</si>
  <si>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</si>
  <si>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</si>
  <si>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</si>
  <si>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</si>
  <si>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</si>
  <si>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</si>
  <si>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</si>
  <si>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mt10haf050HFi</t>
  </si>
  <si>
    <t xml:space="preserve">m³</t>
  </si>
  <si>
    <t xml:space="preserve">Concreto f'c=280 kg/cm² (4000 psi), clase de exposición F0 S1 P1 C1, tamaño máximo del agregado 19 mm (3/4"), consistencia blanda, premezclado, según ACI 318.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</si>
  <si>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</si>
  <si>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</si>
  <si>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</si>
  <si>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mt46pdp010k</t>
  </si>
  <si>
    <t xml:space="preserve">Ud</t>
  </si>
  <si>
    <t xml:space="preserve">Pozo drenante prefabricado de polietileno de alta densidad, de 1,5 m de altura total, compuesto por base plana; cuerpo de tubo ranurado corrugado de doble pared, serie SN-4, rigidez anular nominal 4 kN/m² y 1000 mm de diámetro exterior; cono de reducción; escalera y dos acometidas de 250 mm de diámetro soldadas al cuerpo del pozo.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</si>
  <si>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</si>
  <si>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</si>
  <si>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</si>
  <si>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</si>
  <si>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</si>
  <si>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</si>
  <si>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</si>
  <si>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</si>
  <si>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</si>
  <si>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</si>
  <si>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</si>
  <si>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</si>
  <si>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</si>
  <si>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</si>
  <si>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</si>
  <si>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570,66Q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</si>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</sst>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1456.19</v>
      </c>
      <c r="H10" s="12">
        <f ca="1">ROUND(INDIRECT(ADDRESS(ROW()+(0), COLUMN()+(-2), 1))*INDIRECT(ADDRESS(ROW()+(0), COLUMN()+(-1), 1)), 2)</f>
        <v>655.29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25.54</v>
      </c>
      <c r="H11" s="12">
        <f ca="1">ROUND(INDIRECT(ADDRESS(ROW()+(0), COLUMN()+(-2), 1))*INDIRECT(ADDRESS(ROW()+(0), COLUMN()+(-1), 1)), 2)</f>
        <v>44.7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9281.8</v>
      </c>
      <c r="H12" s="12">
        <f ca="1">ROUND(INDIRECT(ADDRESS(ROW()+(0), COLUMN()+(-2), 1))*INDIRECT(ADDRESS(ROW()+(0), COLUMN()+(-1), 1)), 2)</f>
        <v>9281.8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1096.99</v>
      </c>
      <c r="H13" s="14">
        <f ca="1">ROUND(INDIRECT(ADDRESS(ROW()+(0), COLUMN()+(-2), 1))*INDIRECT(ADDRESS(ROW()+(0), COLUMN()+(-1), 1)), 2)</f>
        <v>1096.99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11078.8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1.088</v>
      </c>
      <c r="G16" s="12">
        <v>59.07</v>
      </c>
      <c r="H16" s="12">
        <f ca="1">ROUND(INDIRECT(ADDRESS(ROW()+(0), COLUMN()+(-2), 1))*INDIRECT(ADDRESS(ROW()+(0), COLUMN()+(-1), 1)), 2)</f>
        <v>64.27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1.088</v>
      </c>
      <c r="G17" s="14">
        <v>42.54</v>
      </c>
      <c r="H17" s="14">
        <f ca="1">ROUND(INDIRECT(ADDRESS(ROW()+(0), COLUMN()+(-2), 1))*INDIRECT(ADDRESS(ROW()+(0), COLUMN()+(-1), 1)), 2)</f>
        <v>46.28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11189.3</v>
      </c>
      <c r="H20" s="14">
        <f ca="1">ROUND(INDIRECT(ADDRESS(ROW()+(0), COLUMN()+(-2), 1))*INDIRECT(ADDRESS(ROW()+(0), COLUMN()+(-1), 1))/100, 2)</f>
        <v>223.79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11413.1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