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<sst xmlns="http://schemas.openxmlformats.org/spreadsheetml/2006/main" count="38" uniqueCount="38">
  <si>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</si>
  <si>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ASA011</t>
  </si>
  <si>
    <t xml:space="preserve">Ud</t>
  </si>
  <si>
    <t xml:space="preserve">Caja de registro de concreto masivo "in situ".</t>
  </si>
  <si>
    <r>
      <rPr>
        <sz val="8.25"/>
        <color rgb="FF000000"/>
        <rFont val="Arial"/>
        <family val="2"/>
      </rPr>
      <t xml:space="preserve">Caja de registro con sumidero sifónico y desagüe directo lateral enterrada, de concreto masivo "in situ" f'c=315 kg/cm² (4500 psi), clase de exposición F0 S2 P1 C0, tamaño máximo del agregado 19 mm (3/4"), consistencia blanda, de dimensiones interiores 60x60x60 cm, sobre solera de concreto masivo de 15 cm de espesor, formación de pendiente mínima del 2%, con el mismo tipo de concreto, cerrada superiormente con marco y tapa de fundición carga de rotura 125 kN. Incluso molde reutilizable de lámina metálica amortizable en 20 usos y sumidero sifónico prefabricado de concreto con salida horizontal de 90/110 mm y rejilla homologada de PVC, sobre solera de concreto.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</si>
  <si>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</si>
  <si>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</si>
  <si>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</si>
  <si>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</si>
  <si>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</si>
  <si>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</si>
  <si>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</si>
  <si>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mt10hmf050Ipe</t>
  </si>
  <si>
    <t xml:space="preserve">m³</t>
  </si>
  <si>
    <t xml:space="preserve">Concreto masivo f'c=310 kg/cm² (4500 psi), clase de exposición F0 S2 P1 C0, tamaño máximo del agregado 19 mm (3/4"), consistencia blanda, premezclado, según ACI 318.</t>
  </si>
  <si>
    <t xml:space="preserve">mt08epr030c</t>
  </si>
  <si>
    <t xml:space="preserve">Ud</t>
  </si>
  <si>
    <t xml:space="preserve">Molde reutilizable para formación de caja de registros de sección cuadrada de 60x60x60 cm, de lámina metálica, incluso accesorios de montaje.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</si>
  <si>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</si>
  <si>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</si>
  <si>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</si>
  <si>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mt11sup050b</t>
  </si>
  <si>
    <t xml:space="preserve">Ud</t>
  </si>
  <si>
    <t xml:space="preserve">Sumidero sifónico prefabricado de concreto, salida horizontal, con rejilla homologada de PVC, 250x250 mm y 90/110 mm de diámetro de salida.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</si>
  <si>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</si>
  <si>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</si>
  <si>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</si>
  <si>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</si>
  <si>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</si>
  <si>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</si>
  <si>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</si>
  <si>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</si>
  <si>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</si>
  <si>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</si>
  <si>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</si>
  <si>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</si>
  <si>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66,60Q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</si>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</sst>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73.10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0.359</v>
      </c>
      <c r="G10" s="12">
        <v>1525.52</v>
      </c>
      <c r="H10" s="12">
        <f ca="1">ROUND(INDIRECT(ADDRESS(ROW()+(0), COLUMN()+(-2), 1))*INDIRECT(ADDRESS(ROW()+(0), COLUMN()+(-1), 1)), 2)</f>
        <v>547.66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0.05</v>
      </c>
      <c r="G11" s="12">
        <v>2940.03</v>
      </c>
      <c r="H11" s="12">
        <f ca="1">ROUND(INDIRECT(ADDRESS(ROW()+(0), COLUMN()+(-2), 1))*INDIRECT(ADDRESS(ROW()+(0), COLUMN()+(-1), 1)), 2)</f>
        <v>147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537.73</v>
      </c>
      <c r="H12" s="12">
        <f ca="1">ROUND(INDIRECT(ADDRESS(ROW()+(0), COLUMN()+(-2), 1))*INDIRECT(ADDRESS(ROW()+(0), COLUMN()+(-1), 1)), 2)</f>
        <v>537.73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271.28</v>
      </c>
      <c r="H13" s="14">
        <f ca="1">ROUND(INDIRECT(ADDRESS(ROW()+(0), COLUMN()+(-2), 1))*INDIRECT(ADDRESS(ROW()+(0), COLUMN()+(-1), 1)), 2)</f>
        <v>271.28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1503.67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1.309</v>
      </c>
      <c r="G16" s="12">
        <v>64.87</v>
      </c>
      <c r="H16" s="12">
        <f ca="1">ROUND(INDIRECT(ADDRESS(ROW()+(0), COLUMN()+(-2), 1))*INDIRECT(ADDRESS(ROW()+(0), COLUMN()+(-1), 1)), 2)</f>
        <v>84.91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0.938</v>
      </c>
      <c r="G17" s="14">
        <v>46.72</v>
      </c>
      <c r="H17" s="14">
        <f ca="1">ROUND(INDIRECT(ADDRESS(ROW()+(0), COLUMN()+(-2), 1))*INDIRECT(ADDRESS(ROW()+(0), COLUMN()+(-1), 1)), 2)</f>
        <v>43.82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128.73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1632.4</v>
      </c>
      <c r="H20" s="14">
        <f ca="1">ROUND(INDIRECT(ADDRESS(ROW()+(0), COLUMN()+(-2), 1))*INDIRECT(ADDRESS(ROW()+(0), COLUMN()+(-1), 1))/100, 2)</f>
        <v>32.65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1665.05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