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<sst xmlns="http://schemas.openxmlformats.org/spreadsheetml/2006/main" count="67" uniqueCount="67">
  <si>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</si>
  <si>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</si>
  <si>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Ud</t>
  </si>
  <si>
    <t xml:space="preserve">Reparación de elemento de losa de madera, mediante prótesis de madera y armaduría.</t>
  </si>
  <si>
    <r>
      <rPr>
        <sz val="8.25"/>
        <color rgb="FF000000"/>
        <rFont val="Arial"/>
        <family val="2"/>
      </rPr>
      <t xml:space="preserve">Reparación de extremo de vigueta de losa de madera, eliminando la zona deteriorada y colocando una prótesis de 10x15x50 cm de madera aserrada de abeto (Abies alba), acabado cepillado, para aplicaciones estructurales, clase resistente C24 y protección frente a agentes bióticos que se corresponde con la clase de penetración NP2 (3 mm en las caras laterales de la albura), adherida a la madera sana mediante resina epoxi-acrilato, libre de estireno, MasterFlow 920 AN "MBCC de Sika". Unión de la prótesis y el resto de la madera sana mediante 4 varillas corrugadas de fibra de vidrio reforzada con resina de poliéster, de 0,6 m de longitud cada una y 12 mm de diámetro, alojadas en taladros realizados en la prótesis y la madera sana, y relleno de los taladros con la misma resina.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</si>
  <si>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</si>
  <si>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</si>
  <si>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</si>
  <si>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</si>
  <si>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</si>
  <si>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</si>
  <si>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</si>
  <si>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</si>
  <si>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</si>
  <si>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</si>
  <si>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</si>
  <si>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</si>
  <si>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</si>
  <si>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</si>
  <si>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</si>
  <si>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</si>
  <si>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</si>
  <si>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</si>
  <si>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</si>
  <si>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</si>
  <si>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</si>
  <si>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</si>
  <si>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</si>
  <si>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</si>
  <si>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</si>
  <si>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</si>
  <si>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</si>
  <si>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</si>
  <si>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mt26reh100f</t>
  </si>
  <si>
    <t xml:space="preserve">Ud</t>
  </si>
  <si>
    <t xml:space="preserve">Cartucho de 380 ml de resina epoxi-acrilato, libre de estireno, MasterFlow 920 AN "MBCC de Sika", de dos componentes, con dosificador y boquilla de mezcla automática, para anclajes estructurales verticales y horizontales.</t>
  </si>
  <si>
    <t xml:space="preserve">mt07mee014ia</t>
  </si>
  <si>
    <t xml:space="preserve">m³</t>
  </si>
  <si>
    <t xml:space="preserve">Madera aserrada de abeto (Abies alba), acabado cepillado, para aplicaciones estructurales, clase resistente C24 y protección frente a agentes bióticos que se corresponde con la clase de penetración NP2 (3 mm en las caras laterales de la albura), trabajada en taller.</t>
  </si>
  <si>
    <t xml:space="preserve">mt07cef010f</t>
  </si>
  <si>
    <t xml:space="preserve">m</t>
  </si>
  <si>
    <t xml:space="preserve">Varilla corrugada de fibra de vidrio reforzada con resina de poliéster, de 12 mm de diámetro, con superficie arenada como mejora de la adherencia, para armado y refuerzo estructural.</t>
  </si>
  <si>
    <t xml:space="preserve">Subtotal materiales: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</si>
  <si>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</si>
  <si>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</si>
  <si>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</si>
  <si>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</si>
  <si>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</si>
  <si>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</si>
  <si>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</si>
  <si>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</si>
  <si>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</si>
  <si>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</si>
  <si>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</si>
  <si>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</si>
  <si>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mo058</t>
  </si>
  <si>
    <t xml:space="preserve">h</t>
  </si>
  <si>
    <t xml:space="preserve">Ayudante de carpintero.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</si>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</sst>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3075.26</v>
      </c>
      <c r="H10" s="12">
        <f ca="1">ROUND(INDIRECT(ADDRESS(ROW()+(0), COLUMN()+(-2), 1))*INDIRECT(ADDRESS(ROW()+(0), COLUMN()+(-1), 1)), 2)</f>
        <v>18.45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11.98</v>
      </c>
      <c r="H11" s="12">
        <f ca="1">ROUND(INDIRECT(ADDRESS(ROW()+(0), COLUMN()+(-2), 1))*INDIRECT(ADDRESS(ROW()+(0), COLUMN()+(-1), 1)), 2)</f>
        <v>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69.89</v>
      </c>
      <c r="H12" s="12">
        <f ca="1">ROUND(INDIRECT(ADDRESS(ROW()+(0), COLUMN()+(-2), 1))*INDIRECT(ADDRESS(ROW()+(0), COLUMN()+(-1), 1)), 2)</f>
        <v>3.49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14.41</v>
      </c>
      <c r="H13" s="12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3508.2</v>
      </c>
      <c r="H14" s="12">
        <f ca="1">ROUND(INDIRECT(ADDRESS(ROW()+(0), COLUMN()+(-2), 1))*INDIRECT(ADDRESS(ROW()+(0), COLUMN()+(-1), 1)), 2)</f>
        <v>3.51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14.95</v>
      </c>
      <c r="H15" s="12">
        <f ca="1">ROUND(INDIRECT(ADDRESS(ROW()+(0), COLUMN()+(-2), 1))*INDIRECT(ADDRESS(ROW()+(0), COLUMN()+(-1), 1)), 2)</f>
        <v>2.09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0.014</v>
      </c>
      <c r="G16" s="12">
        <v>153.79</v>
      </c>
      <c r="H16" s="12">
        <f ca="1">ROUND(INDIRECT(ADDRESS(ROW()+(0), COLUMN()+(-2), 1))*INDIRECT(ADDRESS(ROW()+(0), COLUMN()+(-1), 1)), 2)</f>
        <v>2.15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0.639</v>
      </c>
      <c r="G17" s="12">
        <v>140.19</v>
      </c>
      <c r="H17" s="12">
        <f ca="1">ROUND(INDIRECT(ADDRESS(ROW()+(0), COLUMN()+(-2), 1))*INDIRECT(ADDRESS(ROW()+(0), COLUMN()+(-1), 1)), 2)</f>
        <v>89.58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0.008</v>
      </c>
      <c r="G18" s="12">
        <v>4892.24</v>
      </c>
      <c r="H18" s="12">
        <f ca="1">ROUND(INDIRECT(ADDRESS(ROW()+(0), COLUMN()+(-2), 1))*INDIRECT(ADDRESS(ROW()+(0), COLUMN()+(-1), 1)), 2)</f>
        <v>39.14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2.4</v>
      </c>
      <c r="G19" s="14">
        <v>72.64</v>
      </c>
      <c r="H19" s="14">
        <f ca="1">ROUND(INDIRECT(ADDRESS(ROW()+(0), COLUMN()+(-2), 1))*INDIRECT(ADDRESS(ROW()+(0), COLUMN()+(-1), 1)), 2)</f>
        <v>174.34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334.38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0.063</v>
      </c>
      <c r="G22" s="14">
        <v>24.52</v>
      </c>
      <c r="H22" s="14">
        <f ca="1">ROUND(INDIRECT(ADDRESS(ROW()+(0), COLUMN()+(-2), 1))*INDIRECT(ADDRESS(ROW()+(0), COLUMN()+(-1), 1)), 2)</f>
        <v>1.54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1.54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0.657</v>
      </c>
      <c r="G25" s="12">
        <v>64.87</v>
      </c>
      <c r="H25" s="12">
        <f ca="1">ROUND(INDIRECT(ADDRESS(ROW()+(0), COLUMN()+(-2), 1))*INDIRECT(ADDRESS(ROW()+(0), COLUMN()+(-1), 1)), 2)</f>
        <v>42.62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0.375</v>
      </c>
      <c r="G26" s="12">
        <v>47.49</v>
      </c>
      <c r="H26" s="12">
        <f ca="1">ROUND(INDIRECT(ADDRESS(ROW()+(0), COLUMN()+(-2), 1))*INDIRECT(ADDRESS(ROW()+(0), COLUMN()+(-1), 1)), 2)</f>
        <v>17.81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0.29</v>
      </c>
      <c r="G27" s="12">
        <v>48.8</v>
      </c>
      <c r="H27" s="12">
        <f ca="1">ROUND(INDIRECT(ADDRESS(ROW()+(0), COLUMN()+(-2), 1))*INDIRECT(ADDRESS(ROW()+(0), COLUMN()+(-1), 1)), 2)</f>
        <v>14.15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0.29</v>
      </c>
      <c r="G28" s="14">
        <v>46.72</v>
      </c>
      <c r="H28" s="14">
        <f ca="1">ROUND(INDIRECT(ADDRESS(ROW()+(0), COLUMN()+(-2), 1))*INDIRECT(ADDRESS(ROW()+(0), COLUMN()+(-1), 1)), 2)</f>
        <v>13.55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88.13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2)</f>
        <v>424.05</v>
      </c>
      <c r="H31" s="14">
        <f ca="1">ROUND(INDIRECT(ADDRESS(ROW()+(0), COLUMN()+(-2), 1))*INDIRECT(ADDRESS(ROW()+(0), COLUMN()+(-1), 1))/100, 2)</f>
        <v>8.48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432.53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