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<sst xmlns="http://schemas.openxmlformats.org/spreadsheetml/2006/main" count="115" uniqueCount="115">
  <si>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</si>
  <si>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</si>
  <si>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</si>
  <si>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</si>
  <si>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UNIDIRECCIONAL: horizontal, de canto 30 = 25+5 cm; semivigueta pretensada T-12; bovedilla de concreto, 60x20x25 cm; capa de compresión de 5 cm de espesor, con armaduría de reparto formada por electromalla tipo 6x6 10/10 de acero Grado 70, con barras separadas 15,24x15,24 cm de Ø 3,43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 MasterKure 215 WB "MBCC de Sika",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</si>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</sst>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383.41</v>
      </c>
      <c r="G11" s="12">
        <f ca="1">ROUND(INDIRECT(ADDRESS(ROW()+(0), COLUMN()+(-2), 1))*INDIRECT(ADDRESS(ROW()+(0), COLUMN()+(-1), 1)), 2)</f>
        <v>2.68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363.44</v>
      </c>
      <c r="G12" s="12">
        <f ca="1">ROUND(INDIRECT(ADDRESS(ROW()+(0), COLUMN()+(-2), 1))*INDIRECT(ADDRESS(ROW()+(0), COLUMN()+(-1), 1)), 2)</f>
        <v>15.99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814.74</v>
      </c>
      <c r="G13" s="12">
        <f ca="1">ROUND(INDIRECT(ADDRESS(ROW()+(0), COLUMN()+(-2), 1))*INDIRECT(ADDRESS(ROW()+(0), COLUMN()+(-1), 1)), 2)</f>
        <v>5.7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153.79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2839.63</v>
      </c>
      <c r="G15" s="12">
        <f ca="1">ROUND(INDIRECT(ADDRESS(ROW()+(0), COLUMN()+(-2), 1))*INDIRECT(ADDRESS(ROW()+(0), COLUMN()+(-1), 1)), 2)</f>
        <v>8.52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69.89</v>
      </c>
      <c r="G16" s="12">
        <f ca="1">ROUND(INDIRECT(ADDRESS(ROW()+(0), COLUMN()+(-2), 1))*INDIRECT(ADDRESS(ROW()+(0), COLUMN()+(-1), 1)), 2)</f>
        <v>2.8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14.86</v>
      </c>
      <c r="G17" s="12">
        <f ca="1">ROUND(INDIRECT(ADDRESS(ROW()+(0), COLUMN()+(-2), 1))*INDIRECT(ADDRESS(ROW()+(0), COLUMN()+(-1), 1)), 2)</f>
        <v>0.45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2">
        <v>6.91</v>
      </c>
      <c r="G18" s="12">
        <f ca="1">ROUND(INDIRECT(ADDRESS(ROW()+(0), COLUMN()+(-2), 1))*INDIRECT(ADDRESS(ROW()+(0), COLUMN()+(-1), 1)), 2)</f>
        <v>36.28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2">
        <v>36.59</v>
      </c>
      <c r="G19" s="12">
        <f ca="1">ROUND(INDIRECT(ADDRESS(ROW()+(0), COLUMN()+(-2), 1))*INDIRECT(ADDRESS(ROW()+(0), COLUMN()+(-1), 1)), 2)</f>
        <v>6.04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2">
        <v>39.43</v>
      </c>
      <c r="G20" s="12">
        <f ca="1">ROUND(INDIRECT(ADDRESS(ROW()+(0), COLUMN()+(-2), 1))*INDIRECT(ADDRESS(ROW()+(0), COLUMN()+(-1), 1)), 2)</f>
        <v>35.8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2">
        <v>41.87</v>
      </c>
      <c r="G21" s="12">
        <f ca="1">ROUND(INDIRECT(ADDRESS(ROW()+(0), COLUMN()+(-2), 1))*INDIRECT(ADDRESS(ROW()+(0), COLUMN()+(-1), 1)), 2)</f>
        <v>20.73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2">
        <v>45.53</v>
      </c>
      <c r="G22" s="12">
        <f ca="1">ROUND(INDIRECT(ADDRESS(ROW()+(0), COLUMN()+(-2), 1))*INDIRECT(ADDRESS(ROW()+(0), COLUMN()+(-1), 1)), 2)</f>
        <v>3.78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0.71</v>
      </c>
      <c r="G23" s="12">
        <f ca="1">ROUND(INDIRECT(ADDRESS(ROW()+(0), COLUMN()+(-2), 1))*INDIRECT(ADDRESS(ROW()+(0), COLUMN()+(-1), 1)), 2)</f>
        <v>0.57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16.8</v>
      </c>
      <c r="F24" s="12">
        <v>7.65</v>
      </c>
      <c r="G24" s="12">
        <f ca="1">ROUND(INDIRECT(ADDRESS(ROW()+(0), COLUMN()+(-2), 1))*INDIRECT(ADDRESS(ROW()+(0), COLUMN()+(-1), 1)), 2)</f>
        <v>128.52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0.167</v>
      </c>
      <c r="F25" s="12">
        <v>11.98</v>
      </c>
      <c r="G25" s="12">
        <f ca="1">ROUND(INDIRECT(ADDRESS(ROW()+(0), COLUMN()+(-2), 1))*INDIRECT(ADDRESS(ROW()+(0), COLUMN()+(-1), 1)), 2)</f>
        <v>2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6.83</v>
      </c>
      <c r="G26" s="12">
        <f ca="1">ROUND(INDIRECT(ADDRESS(ROW()+(0), COLUMN()+(-2), 1))*INDIRECT(ADDRESS(ROW()+(0), COLUMN()+(-1), 1)), 2)</f>
        <v>7.51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0.042</v>
      </c>
      <c r="F27" s="12">
        <v>11.98</v>
      </c>
      <c r="G27" s="12">
        <f ca="1">ROUND(INDIRECT(ADDRESS(ROW()+(0), COLUMN()+(-2), 1))*INDIRECT(ADDRESS(ROW()+(0), COLUMN()+(-1), 1)), 2)</f>
        <v>0.5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0.099</v>
      </c>
      <c r="F28" s="12">
        <v>119.32</v>
      </c>
      <c r="G28" s="12">
        <f ca="1">ROUND(INDIRECT(ADDRESS(ROW()+(0), COLUMN()+(-2), 1))*INDIRECT(ADDRESS(ROW()+(0), COLUMN()+(-1), 1)), 2)</f>
        <v>11.81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1">
        <v>0.099</v>
      </c>
      <c r="F29" s="12">
        <v>215.29</v>
      </c>
      <c r="G29" s="12">
        <f ca="1">ROUND(INDIRECT(ADDRESS(ROW()+(0), COLUMN()+(-2), 1))*INDIRECT(ADDRESS(ROW()+(0), COLUMN()+(-1), 1)), 2)</f>
        <v>21.31</v>
      </c>
    </row>
    <row r="30" spans="1:7" ht="13.50" thickBot="1" customHeight="1">
      <c r="A30" s="1" t="s">
        <v>72</v>
      </c>
      <c r="B30" s="1"/>
      <c r="C30" s="10" t="s">
        <v>73</v>
      </c>
      <c r="D30" s="1" t="s">
        <v>74</v>
      </c>
      <c r="E30" s="11">
        <v>78.384</v>
      </c>
      <c r="F30" s="12">
        <v>2.1</v>
      </c>
      <c r="G30" s="12">
        <f ca="1">ROUND(INDIRECT(ADDRESS(ROW()+(0), COLUMN()+(-2), 1))*INDIRECT(ADDRESS(ROW()+(0), COLUMN()+(-1), 1)), 2)</f>
        <v>164.61</v>
      </c>
    </row>
    <row r="31" spans="1:7" ht="24.00" thickBot="1" customHeight="1">
      <c r="A31" s="1" t="s">
        <v>75</v>
      </c>
      <c r="B31" s="1"/>
      <c r="C31" s="10" t="s">
        <v>76</v>
      </c>
      <c r="D31" s="1" t="s">
        <v>77</v>
      </c>
      <c r="E31" s="13">
        <v>0.15</v>
      </c>
      <c r="F31" s="14">
        <v>12.86</v>
      </c>
      <c r="G31" s="14">
        <f ca="1">ROUND(INDIRECT(ADDRESS(ROW()+(0), COLUMN()+(-2), 1))*INDIRECT(ADDRESS(ROW()+(0), COLUMN()+(-1), 1)), 2)</f>
        <v>1.93</v>
      </c>
    </row>
    <row r="32" spans="1:7" ht="13.50" thickBot="1" customHeight="1">
      <c r="A32" s="15"/>
      <c r="B32" s="15"/>
      <c r="C32" s="15"/>
      <c r="D32" s="15"/>
      <c r="E32" s="9" t="s">
        <v>78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481.94</v>
      </c>
    </row>
    <row r="33" spans="1:7" ht="13.50" thickBot="1" customHeight="1">
      <c r="A33" s="15">
        <v>2</v>
      </c>
      <c r="B33" s="15"/>
      <c r="C33" s="15"/>
      <c r="D33" s="18" t="s">
        <v>79</v>
      </c>
      <c r="E33" s="18"/>
      <c r="F33" s="15"/>
      <c r="G33" s="15"/>
    </row>
    <row r="34" spans="1:7" ht="13.50" thickBot="1" customHeight="1">
      <c r="A34" s="1" t="s">
        <v>80</v>
      </c>
      <c r="B34" s="1"/>
      <c r="C34" s="10" t="s">
        <v>81</v>
      </c>
      <c r="D34" s="1" t="s">
        <v>82</v>
      </c>
      <c r="E34" s="13">
        <v>0.126</v>
      </c>
      <c r="F34" s="14">
        <v>25.18</v>
      </c>
      <c r="G34" s="14">
        <f ca="1">ROUND(INDIRECT(ADDRESS(ROW()+(0), COLUMN()+(-2), 1))*INDIRECT(ADDRESS(ROW()+(0), COLUMN()+(-1), 1)), 2)</f>
        <v>3.17</v>
      </c>
    </row>
    <row r="35" spans="1:7" ht="13.50" thickBot="1" customHeight="1">
      <c r="A35" s="15"/>
      <c r="B35" s="15"/>
      <c r="C35" s="15"/>
      <c r="D35" s="15"/>
      <c r="E35" s="9" t="s">
        <v>83</v>
      </c>
      <c r="F35" s="9"/>
      <c r="G35" s="17">
        <f ca="1">ROUND(SUM(INDIRECT(ADDRESS(ROW()+(-1), COLUMN()+(0), 1))), 2)</f>
        <v>3.17</v>
      </c>
    </row>
    <row r="36" spans="1:7" ht="13.50" thickBot="1" customHeight="1">
      <c r="A36" s="15">
        <v>3</v>
      </c>
      <c r="B36" s="15"/>
      <c r="C36" s="15"/>
      <c r="D36" s="18" t="s">
        <v>84</v>
      </c>
      <c r="E36" s="18"/>
      <c r="F36" s="15"/>
      <c r="G36" s="15"/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0.927</v>
      </c>
      <c r="F37" s="12">
        <v>67.51</v>
      </c>
      <c r="G37" s="12">
        <f ca="1">ROUND(INDIRECT(ADDRESS(ROW()+(0), COLUMN()+(-2), 1))*INDIRECT(ADDRESS(ROW()+(0), COLUMN()+(-1), 1)), 2)</f>
        <v>62.58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0.938</v>
      </c>
      <c r="F38" s="12">
        <v>50.43</v>
      </c>
      <c r="G38" s="12">
        <f ca="1">ROUND(INDIRECT(ADDRESS(ROW()+(0), COLUMN()+(-2), 1))*INDIRECT(ADDRESS(ROW()+(0), COLUMN()+(-1), 1)), 2)</f>
        <v>47.3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0.237</v>
      </c>
      <c r="F39" s="12">
        <v>67.51</v>
      </c>
      <c r="G39" s="12">
        <f ca="1">ROUND(INDIRECT(ADDRESS(ROW()+(0), COLUMN()+(-2), 1))*INDIRECT(ADDRESS(ROW()+(0), COLUMN()+(-1), 1)), 2)</f>
        <v>16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0.259</v>
      </c>
      <c r="F40" s="12">
        <v>50.43</v>
      </c>
      <c r="G40" s="12">
        <f ca="1">ROUND(INDIRECT(ADDRESS(ROW()+(0), COLUMN()+(-2), 1))*INDIRECT(ADDRESS(ROW()+(0), COLUMN()+(-1), 1)), 2)</f>
        <v>13.06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0.244</v>
      </c>
      <c r="F41" s="12">
        <v>46.72</v>
      </c>
      <c r="G41" s="12">
        <f ca="1">ROUND(INDIRECT(ADDRESS(ROW()+(0), COLUMN()+(-2), 1))*INDIRECT(ADDRESS(ROW()+(0), COLUMN()+(-1), 1)), 2)</f>
        <v>11.4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0.255</v>
      </c>
      <c r="F42" s="12">
        <v>47.49</v>
      </c>
      <c r="G42" s="12">
        <f ca="1">ROUND(INDIRECT(ADDRESS(ROW()+(0), COLUMN()+(-2), 1))*INDIRECT(ADDRESS(ROW()+(0), COLUMN()+(-1), 1)), 2)</f>
        <v>12.11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0.089</v>
      </c>
      <c r="F43" s="12">
        <v>67.51</v>
      </c>
      <c r="G43" s="12">
        <f ca="1">ROUND(INDIRECT(ADDRESS(ROW()+(0), COLUMN()+(-2), 1))*INDIRECT(ADDRESS(ROW()+(0), COLUMN()+(-1), 1)), 2)</f>
        <v>6.01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0.348</v>
      </c>
      <c r="F44" s="14">
        <v>50.43</v>
      </c>
      <c r="G44" s="14">
        <f ca="1">ROUND(INDIRECT(ADDRESS(ROW()+(0), COLUMN()+(-2), 1))*INDIRECT(ADDRESS(ROW()+(0), COLUMN()+(-1), 1)), 2)</f>
        <v>17.55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186.01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1)),INDIRECT(ADDRESS(ROW()+(-12), COLUMN()+(1), 1)),INDIRECT(ADDRESS(ROW()+(-15), COLUMN()+(1), 1))), 2)</f>
        <v>671.12</v>
      </c>
      <c r="G47" s="14">
        <f ca="1">ROUND(INDIRECT(ADDRESS(ROW()+(0), COLUMN()+(-2), 1))*INDIRECT(ADDRESS(ROW()+(0), COLUMN()+(-1), 1))/100, 2)</f>
        <v>13.42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1)),INDIRECT(ADDRESS(ROW()+(-13), COLUMN()+(0), 1)),INDIRECT(ADDRESS(ROW()+(-16), COLUMN()+(0), 1))), 2)</f>
        <v>684.54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B35"/>
    <mergeCell ref="E35:F35"/>
    <mergeCell ref="A36:B36"/>
    <mergeCell ref="D36:E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