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<sst xmlns="http://schemas.openxmlformats.org/spreadsheetml/2006/main" count="106" uniqueCount="106">
  <si>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</si>
  <si>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EHR025</t>
  </si>
  <si>
    <t xml:space="preserve">m²</t>
  </si>
  <si>
    <t xml:space="preserve">Losa nervada con casetón recuperable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</si>
  <si>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con un volumen total de concreto en losa con casetón recuperable y columnas de 0,207 m³/m², y acero Grado 60 (fy=4200 kg/cm²) en zona de ábacos, vigas, nervios, zunchos y columnas, con una cuantía total de 24 kg/m², compuesta de los siguientes elementos: LOSA NERVADA: horizontal, con 15% de zonas macizas, canto 30 = 25+5 cm; nervios de concreto "in situ" de 12 cm de espesor, intereje 70 cm; casetón recuperable de PVC, 64x70x25 cm; capa de compresión de 5 cm de espesor, con armaduría de reparto formada por electromalla tipo 6x6 10/10 de acero Grado 70, con barras separadas 15,24x15,24 cm de Ø 3,43 mm;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láminas metálicas reutilizables. Incluso alambre de atar, separadores, líquido desencofrante MasterFinish RL 211 "MBCC de Sika", para evitar la adherencia del concreto al encofrado y agente filmógeno MasterKure 220 WB "MBCC de Sika",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</si>
  <si>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</si>
  <si>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</si>
  <si>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</si>
  <si>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</si>
  <si>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</si>
  <si>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</si>
  <si>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</si>
  <si>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</si>
  <si>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</si>
  <si>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</si>
  <si>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</si>
  <si>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</si>
  <si>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</si>
  <si>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</si>
  <si>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</si>
  <si>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</si>
  <si>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</si>
  <si>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</si>
  <si>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</si>
  <si>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</si>
  <si>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</si>
  <si>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</si>
  <si>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</si>
  <si>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</si>
  <si>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</si>
  <si>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</si>
  <si>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</si>
  <si>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</si>
  <si>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</si>
  <si>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</si>
  <si>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</si>
  <si>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</si>
  <si>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</si>
  <si>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</si>
  <si>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</si>
  <si>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</si>
  <si>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</si>
  <si>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</si>
  <si>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</si>
  <si>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</si>
  <si>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</si>
  <si>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</si>
  <si>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</si>
  <si>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</si>
  <si>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</si>
  <si>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</si>
  <si>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</si>
  <si>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</si>
  <si>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</si>
  <si>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</si>
  <si>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</si>
  <si>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</si>
  <si>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</si>
  <si>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</si>
  <si>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</si>
  <si>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</si>
  <si>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</si>
  <si>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</si>
  <si>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</si>
  <si>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</si>
  <si>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</si>
  <si>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mt08cur010g</t>
  </si>
  <si>
    <t xml:space="preserve">l</t>
  </si>
  <si>
    <t xml:space="preserve">Agente filmógeno MasterKure 220 WB "MBCC de Sika", para el curado de concretos y morteros, con acabado visto.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</si>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</sst>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383.41</v>
      </c>
      <c r="G11" s="12">
        <f ca="1">ROUND(INDIRECT(ADDRESS(ROW()+(0), COLUMN()+(-2), 1))*INDIRECT(ADDRESS(ROW()+(0), COLUMN()+(-1), 1)), 2)</f>
        <v>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2">
        <v>153.79</v>
      </c>
      <c r="G12" s="12">
        <f ca="1">ROUND(INDIRECT(ADDRESS(ROW()+(0), COLUMN()+(-2), 1))*INDIRECT(ADDRESS(ROW()+(0), COLUMN()+(-1), 1)), 2)</f>
        <v>5.23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494.44</v>
      </c>
      <c r="G13" s="12">
        <f ca="1">ROUND(INDIRECT(ADDRESS(ROW()+(0), COLUMN()+(-2), 1))*INDIRECT(ADDRESS(ROW()+(0), COLUMN()+(-1), 1)), 2)</f>
        <v>3.96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814.74</v>
      </c>
      <c r="G14" s="12">
        <f ca="1">ROUND(INDIRECT(ADDRESS(ROW()+(0), COLUMN()+(-2), 1))*INDIRECT(ADDRESS(ROW()+(0), COLUMN()+(-1), 1)), 2)</f>
        <v>0.81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2">
        <v>910.6</v>
      </c>
      <c r="G15" s="12">
        <f ca="1">ROUND(INDIRECT(ADDRESS(ROW()+(0), COLUMN()+(-2), 1))*INDIRECT(ADDRESS(ROW()+(0), COLUMN()+(-1), 1)), 2)</f>
        <v>5.46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0.001</v>
      </c>
      <c r="F16" s="12">
        <v>2839.63</v>
      </c>
      <c r="G16" s="12">
        <f ca="1">ROUND(INDIRECT(ADDRESS(ROW()+(0), COLUMN()+(-2), 1))*INDIRECT(ADDRESS(ROW()+(0), COLUMN()+(-1), 1)), 2)</f>
        <v>2.84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0.006</v>
      </c>
      <c r="F17" s="12">
        <v>69.89</v>
      </c>
      <c r="G17" s="12">
        <f ca="1">ROUND(INDIRECT(ADDRESS(ROW()+(0), COLUMN()+(-2), 1))*INDIRECT(ADDRESS(ROW()+(0), COLUMN()+(-1), 1)), 2)</f>
        <v>0.42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0.002</v>
      </c>
      <c r="F18" s="12">
        <v>37.78</v>
      </c>
      <c r="G18" s="12">
        <f ca="1">ROUND(INDIRECT(ADDRESS(ROW()+(0), COLUMN()+(-2), 1))*INDIRECT(ADDRESS(ROW()+(0), COLUMN()+(-1), 1)), 2)</f>
        <v>0.08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0.035</v>
      </c>
      <c r="F19" s="12">
        <v>491.9</v>
      </c>
      <c r="G19" s="12">
        <f ca="1">ROUND(INDIRECT(ADDRESS(ROW()+(0), COLUMN()+(-2), 1))*INDIRECT(ADDRESS(ROW()+(0), COLUMN()+(-1), 1)), 2)</f>
        <v>17.22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1.2</v>
      </c>
      <c r="F20" s="12">
        <v>0.51</v>
      </c>
      <c r="G20" s="12">
        <f ca="1">ROUND(INDIRECT(ADDRESS(ROW()+(0), COLUMN()+(-2), 1))*INDIRECT(ADDRESS(ROW()+(0), COLUMN()+(-1), 1)), 2)</f>
        <v>0.61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25.2</v>
      </c>
      <c r="F21" s="12">
        <v>7.65</v>
      </c>
      <c r="G21" s="12">
        <f ca="1">ROUND(INDIRECT(ADDRESS(ROW()+(0), COLUMN()+(-2), 1))*INDIRECT(ADDRESS(ROW()+(0), COLUMN()+(-1), 1)), 2)</f>
        <v>192.78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0.225</v>
      </c>
      <c r="F22" s="12">
        <v>11.98</v>
      </c>
      <c r="G22" s="12">
        <f ca="1">ROUND(INDIRECT(ADDRESS(ROW()+(0), COLUMN()+(-2), 1))*INDIRECT(ADDRESS(ROW()+(0), COLUMN()+(-1), 1)), 2)</f>
        <v>2.7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6.83</v>
      </c>
      <c r="G23" s="12">
        <f ca="1">ROUND(INDIRECT(ADDRESS(ROW()+(0), COLUMN()+(-2), 1))*INDIRECT(ADDRESS(ROW()+(0), COLUMN()+(-1), 1)), 2)</f>
        <v>7.51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0.051</v>
      </c>
      <c r="F24" s="12">
        <v>11.98</v>
      </c>
      <c r="G24" s="12">
        <f ca="1">ROUND(INDIRECT(ADDRESS(ROW()+(0), COLUMN()+(-2), 1))*INDIRECT(ADDRESS(ROW()+(0), COLUMN()+(-1), 1)), 2)</f>
        <v>0.61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0.118</v>
      </c>
      <c r="F25" s="12">
        <v>119.32</v>
      </c>
      <c r="G25" s="12">
        <f ca="1">ROUND(INDIRECT(ADDRESS(ROW()+(0), COLUMN()+(-2), 1))*INDIRECT(ADDRESS(ROW()+(0), COLUMN()+(-1), 1)), 2)</f>
        <v>14.08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0.118</v>
      </c>
      <c r="F26" s="12">
        <v>215.29</v>
      </c>
      <c r="G26" s="12">
        <f ca="1">ROUND(INDIRECT(ADDRESS(ROW()+(0), COLUMN()+(-2), 1))*INDIRECT(ADDRESS(ROW()+(0), COLUMN()+(-1), 1)), 2)</f>
        <v>25.4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93.789</v>
      </c>
      <c r="F27" s="12">
        <v>2.1</v>
      </c>
      <c r="G27" s="12">
        <f ca="1">ROUND(INDIRECT(ADDRESS(ROW()+(0), COLUMN()+(-2), 1))*INDIRECT(ADDRESS(ROW()+(0), COLUMN()+(-1), 1)), 2)</f>
        <v>196.96</v>
      </c>
    </row>
    <row r="28" spans="1:7" ht="24.00" thickBot="1" customHeight="1">
      <c r="A28" s="1" t="s">
        <v>66</v>
      </c>
      <c r="B28" s="1"/>
      <c r="C28" s="10" t="s">
        <v>67</v>
      </c>
      <c r="D28" s="1" t="s">
        <v>68</v>
      </c>
      <c r="E28" s="13">
        <v>0.15</v>
      </c>
      <c r="F28" s="14">
        <v>26.6</v>
      </c>
      <c r="G28" s="14">
        <f ca="1">ROUND(INDIRECT(ADDRESS(ROW()+(0), COLUMN()+(-2), 1))*INDIRECT(ADDRESS(ROW()+(0), COLUMN()+(-1), 1)), 2)</f>
        <v>3.99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483.6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0.151</v>
      </c>
      <c r="F31" s="14">
        <v>25.18</v>
      </c>
      <c r="G31" s="14">
        <f ca="1">ROUND(INDIRECT(ADDRESS(ROW()+(0), COLUMN()+(-2), 1))*INDIRECT(ADDRESS(ROW()+(0), COLUMN()+(-1), 1)), 2)</f>
        <v>3.8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1))), 2)</f>
        <v>3.8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0.873</v>
      </c>
      <c r="F34" s="12">
        <v>67.51</v>
      </c>
      <c r="G34" s="12">
        <f ca="1">ROUND(INDIRECT(ADDRESS(ROW()+(0), COLUMN()+(-2), 1))*INDIRECT(ADDRESS(ROW()+(0), COLUMN()+(-1), 1)), 2)</f>
        <v>58.94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0.897</v>
      </c>
      <c r="F35" s="12">
        <v>50.43</v>
      </c>
      <c r="G35" s="12">
        <f ca="1">ROUND(INDIRECT(ADDRESS(ROW()+(0), COLUMN()+(-2), 1))*INDIRECT(ADDRESS(ROW()+(0), COLUMN()+(-1), 1)), 2)</f>
        <v>45.24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0.366</v>
      </c>
      <c r="F36" s="12">
        <v>67.51</v>
      </c>
      <c r="G36" s="12">
        <f ca="1">ROUND(INDIRECT(ADDRESS(ROW()+(0), COLUMN()+(-2), 1))*INDIRECT(ADDRESS(ROW()+(0), COLUMN()+(-1), 1)), 2)</f>
        <v>24.71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0.398</v>
      </c>
      <c r="F37" s="12">
        <v>50.43</v>
      </c>
      <c r="G37" s="12">
        <f ca="1">ROUND(INDIRECT(ADDRESS(ROW()+(0), COLUMN()+(-2), 1))*INDIRECT(ADDRESS(ROW()+(0), COLUMN()+(-1), 1)), 2)</f>
        <v>20.07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0.291</v>
      </c>
      <c r="F38" s="12">
        <v>46.72</v>
      </c>
      <c r="G38" s="12">
        <f ca="1">ROUND(INDIRECT(ADDRESS(ROW()+(0), COLUMN()+(-2), 1))*INDIRECT(ADDRESS(ROW()+(0), COLUMN()+(-1), 1)), 2)</f>
        <v>13.6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0.305</v>
      </c>
      <c r="F39" s="12">
        <v>47.49</v>
      </c>
      <c r="G39" s="12">
        <f ca="1">ROUND(INDIRECT(ADDRESS(ROW()+(0), COLUMN()+(-2), 1))*INDIRECT(ADDRESS(ROW()+(0), COLUMN()+(-1), 1)), 2)</f>
        <v>14.48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0.067</v>
      </c>
      <c r="F40" s="12">
        <v>67.51</v>
      </c>
      <c r="G40" s="12">
        <f ca="1">ROUND(INDIRECT(ADDRESS(ROW()+(0), COLUMN()+(-2), 1))*INDIRECT(ADDRESS(ROW()+(0), COLUMN()+(-1), 1)), 2)</f>
        <v>4.52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3">
        <v>0.272</v>
      </c>
      <c r="F41" s="14">
        <v>50.43</v>
      </c>
      <c r="G41" s="14">
        <f ca="1">ROUND(INDIRECT(ADDRESS(ROW()+(0), COLUMN()+(-2), 1))*INDIRECT(ADDRESS(ROW()+(0), COLUMN()+(-1), 1)), 2)</f>
        <v>13.72</v>
      </c>
    </row>
    <row r="42" spans="1:7" ht="13.50" thickBot="1" customHeight="1">
      <c r="A42" s="15"/>
      <c r="B42" s="15"/>
      <c r="C42" s="15"/>
      <c r="D42" s="15"/>
      <c r="E42" s="9" t="s">
        <v>100</v>
      </c>
      <c r="F42" s="9"/>
      <c r="G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195.28</v>
      </c>
    </row>
    <row r="43" spans="1:7" ht="13.50" thickBot="1" customHeight="1">
      <c r="A43" s="15">
        <v>4</v>
      </c>
      <c r="B43" s="15"/>
      <c r="C43" s="15"/>
      <c r="D43" s="18" t="s">
        <v>101</v>
      </c>
      <c r="E43" s="18"/>
      <c r="F43" s="15"/>
      <c r="G43" s="15"/>
    </row>
    <row r="44" spans="1:7" ht="13.50" thickBot="1" customHeight="1">
      <c r="A44" s="19"/>
      <c r="B44" s="19"/>
      <c r="C44" s="20" t="s">
        <v>102</v>
      </c>
      <c r="D44" s="19" t="s">
        <v>103</v>
      </c>
      <c r="E44" s="13">
        <v>2</v>
      </c>
      <c r="F44" s="14">
        <f ca="1">ROUND(SUM(INDIRECT(ADDRESS(ROW()+(-2), COLUMN()+(1), 1)),INDIRECT(ADDRESS(ROW()+(-12), COLUMN()+(1), 1)),INDIRECT(ADDRESS(ROW()+(-15), COLUMN()+(1), 1))), 2)</f>
        <v>682.68</v>
      </c>
      <c r="G44" s="14">
        <f ca="1">ROUND(INDIRECT(ADDRESS(ROW()+(0), COLUMN()+(-2), 1))*INDIRECT(ADDRESS(ROW()+(0), COLUMN()+(-1), 1))/100, 2)</f>
        <v>13.65</v>
      </c>
    </row>
    <row r="45" spans="1:7" ht="13.50" thickBot="1" customHeight="1">
      <c r="A45" s="21" t="s">
        <v>104</v>
      </c>
      <c r="B45" s="21"/>
      <c r="C45" s="22"/>
      <c r="D45" s="23"/>
      <c r="E45" s="24" t="s">
        <v>105</v>
      </c>
      <c r="F45" s="25"/>
      <c r="G45" s="26">
        <f ca="1">ROUND(SUM(INDIRECT(ADDRESS(ROW()+(-1), COLUMN()+(0), 1)),INDIRECT(ADDRESS(ROW()+(-3), COLUMN()+(0), 1)),INDIRECT(ADDRESS(ROW()+(-13), COLUMN()+(0), 1)),INDIRECT(ADDRESS(ROW()+(-16), COLUMN()+(0), 1))), 2)</f>
        <v>696.33</v>
      </c>
    </row>
  </sheetData>
  <mergeCells count="4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E32:F32"/>
    <mergeCell ref="A33:B33"/>
    <mergeCell ref="D33:E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E42:F42"/>
    <mergeCell ref="A43:B43"/>
    <mergeCell ref="D43:E43"/>
    <mergeCell ref="A44:B44"/>
    <mergeCell ref="A45:D45"/>
    <mergeCell ref="E45:F45"/>
  </mergeCells>
  <pageMargins left="0.147638" right="0.147638" top="0.206693" bottom="0.206693" header="0.0" footer="0.0"/>
  <pageSetup paperSize="9" orientation="portrait"/>
  <rowBreaks count="0" manualBreakCount="0">
    </rowBreaks>
</worksheet>
</file>