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<sst xmlns="http://schemas.openxmlformats.org/spreadsheetml/2006/main" count="37" uniqueCount="37">
  <si>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</si>
  <si>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CET020</t>
  </si>
  <si>
    <t xml:space="preserve">m²</t>
  </si>
  <si>
    <t xml:space="preserve">Sistema de encofrado para cabezal de pila.</t>
  </si>
  <si>
    <r>
      <rPr>
        <sz val="8.25"/>
        <color rgb="FF000000"/>
        <rFont val="Arial"/>
        <family val="2"/>
      </rPr>
      <t xml:space="preserve">Montaje de sistema de encofrado recuperable de madera, para cabezal de pila, formado por tablones de madera, amortizables en 4 usos, y posterior desmontaje del sistema de encofrado. Incluso elementos de sustentación, fijación y acodalamientos necesarios para su estabilidad y líquido desencofrante MasterFinish RL 294 "MBCC de Sika", para evitar la adherencia del concreto al encofrado.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</si>
  <si>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</si>
  <si>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</si>
  <si>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</si>
  <si>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</si>
  <si>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</si>
  <si>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</si>
  <si>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</si>
  <si>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mt08ema050b</t>
  </si>
  <si>
    <t xml:space="preserve">m³</t>
  </si>
  <si>
    <t xml:space="preserve">Madera para encofrar, de 26 mm de espesor.</t>
  </si>
  <si>
    <t xml:space="preserve">mt08var050</t>
  </si>
  <si>
    <t xml:space="preserve">kg</t>
  </si>
  <si>
    <t xml:space="preserve">Alambre galvanizado para atar, de 1,30 mm de diámetro.</t>
  </si>
  <si>
    <t xml:space="preserve">mt08var060</t>
  </si>
  <si>
    <t xml:space="preserve">kg</t>
  </si>
  <si>
    <t xml:space="preserve">Puntas de acero de 20x100 mm.</t>
  </si>
  <si>
    <t xml:space="preserve">mt08dba010g</t>
  </si>
  <si>
    <t xml:space="preserve">l</t>
  </si>
  <si>
    <t xml:space="preserve">Agente desmoldeante, a base de aceites especiales, emulsionable en agua MasterFinish RL 294 "MBCC de Sika", para encofrados metálicos, fenólicos o de madera.</t>
  </si>
  <si>
    <t xml:space="preserve">Subtotal materiales:</t>
  </si>
  <si>
    <t xml:space="preserve">Mano de obra</t>
  </si>
  <si>
    <t xml:space="preserve">mo044</t>
  </si>
  <si>
    <t xml:space="preserve">h</t>
  </si>
  <si>
    <t xml:space="preserve">Encofrador.</t>
  </si>
  <si>
    <t xml:space="preserve">mo091</t>
  </si>
  <si>
    <t xml:space="preserve">h</t>
  </si>
  <si>
    <t xml:space="preserve">Ayudante de encofrador.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</si>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</sst>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53" customWidth="1"/>
    <col min="4" max="4" width="6.12" customWidth="1"/>
    <col min="5" max="5" width="75.14" customWidth="1"/>
    <col min="6" max="6" width="11.05" customWidth="1"/>
    <col min="7" max="7" width="12.92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0.013</v>
      </c>
      <c r="G10" s="12">
        <v>3075.26</v>
      </c>
      <c r="H10" s="12">
        <f ca="1">ROUND(INDIRECT(ADDRESS(ROW()+(0), COLUMN()+(-2), 1))*INDIRECT(ADDRESS(ROW()+(0), COLUMN()+(-1), 1)), 2)</f>
        <v>39.98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0.12</v>
      </c>
      <c r="G11" s="12">
        <v>11.98</v>
      </c>
      <c r="H11" s="12">
        <f ca="1">ROUND(INDIRECT(ADDRESS(ROW()+(0), COLUMN()+(-2), 1))*INDIRECT(ADDRESS(ROW()+(0), COLUMN()+(-1), 1)), 2)</f>
        <v>1.44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0.05</v>
      </c>
      <c r="G12" s="12">
        <v>69.89</v>
      </c>
      <c r="H12" s="12">
        <f ca="1">ROUND(INDIRECT(ADDRESS(ROW()+(0), COLUMN()+(-2), 1))*INDIRECT(ADDRESS(ROW()+(0), COLUMN()+(-1), 1)), 2)</f>
        <v>3.49</v>
      </c>
    </row>
    <row r="13" spans="1:8" ht="24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0.03</v>
      </c>
      <c r="G13" s="14">
        <v>14.86</v>
      </c>
      <c r="H13" s="14">
        <f ca="1">ROUND(INDIRECT(ADDRESS(ROW()+(0), COLUMN()+(-2), 1))*INDIRECT(ADDRESS(ROW()+(0), COLUMN()+(-1), 1)), 2)</f>
        <v>0.45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45.36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0.762</v>
      </c>
      <c r="G16" s="12">
        <v>67.51</v>
      </c>
      <c r="H16" s="12">
        <f ca="1">ROUND(INDIRECT(ADDRESS(ROW()+(0), COLUMN()+(-2), 1))*INDIRECT(ADDRESS(ROW()+(0), COLUMN()+(-1), 1)), 2)</f>
        <v>51.44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0.762</v>
      </c>
      <c r="G17" s="14">
        <v>50.43</v>
      </c>
      <c r="H17" s="14">
        <f ca="1">ROUND(INDIRECT(ADDRESS(ROW()+(0), COLUMN()+(-2), 1))*INDIRECT(ADDRESS(ROW()+(0), COLUMN()+(-1), 1)), 2)</f>
        <v>38.43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89.87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135.23</v>
      </c>
      <c r="H20" s="14">
        <f ca="1">ROUND(INDIRECT(ADDRESS(ROW()+(0), COLUMN()+(-2), 1))*INDIRECT(ADDRESS(ROW()+(0), COLUMN()+(-1), 1))/100, 2)</f>
        <v>2.7</v>
      </c>
    </row>
    <row r="21" spans="1:8" ht="13.50" thickBot="1" customHeight="1">
      <c r="A21" s="8"/>
      <c r="B21" s="8"/>
      <c r="C21" s="8"/>
      <c r="D21" s="8"/>
      <c r="E21" s="8"/>
      <c r="F21" s="21" t="s">
        <v>36</v>
      </c>
      <c r="G21" s="21"/>
      <c r="H21" s="22">
        <f ca="1">ROUND(SUM(INDIRECT(ADDRESS(ROW()+(-1), COLUMN()+(0), 1)),INDIRECT(ADDRESS(ROW()+(-3), COLUMN()+(0), 1)),INDIRECT(ADDRESS(ROW()+(-7), COLUMN()+(0), 1))), 2)</f>
        <v>137.93</v>
      </c>
    </row>
  </sheetData>
  <mergeCells count="38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