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<sst xmlns="http://schemas.openxmlformats.org/spreadsheetml/2006/main" count="20" uniqueCount="20">
  <si>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</si>
  <si>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YPC080</t>
  </si>
  <si>
    <t xml:space="preserve">m²</t>
  </si>
  <si>
    <t xml:space="preserve">Albañil de caseta provisional para aseos.</t>
  </si>
  <si>
    <r>
      <rPr>
        <sz val="8.25"/>
        <color rgb="FF000000"/>
        <rFont val="Arial"/>
        <family val="2"/>
      </rPr>
      <t xml:space="preserve">Ejecución, desmontaje y demolición posterior de caseta provisional para aseos en obra, compuesta por: cimentación de concreto, solera sobre encachado de piedra, cerramiento de bloque de concreto, sin revestir, con hoja interior de ladrillo cerámico hueco, cubierta de panel sándwich sobre perfiles metálicos, aislamiento térmico, distribución interior, instalaciones de plomería, saneamiento y electricidad, revestimiento de mosaico granítico en suelos, revestimiento de azulejo en paredes, artefactos sanitarios, cielo falso de placas de yeso, puertas de madera pintadas y ventanas de aluminio, con luna y rejas. El precio incluye las ayudas de albañilería.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</si>
  <si>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</si>
  <si>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</si>
  <si>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</si>
  <si>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</si>
  <si>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</si>
  <si>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</si>
  <si>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</si>
  <si>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mt50cac010a</t>
  </si>
  <si>
    <t xml:space="preserve">m²</t>
  </si>
  <si>
    <t xml:space="preserve">Albañil de caseta provisional de obra para aseos, compuesta por: cimentación de concreto reforzado; solera de concreto sobre encachado de piedra; cerramiento de bloque de concreto, sin revestir, con hoja interior de ladrillo cerámico hueco; cubierta de panel sándwich compuesto de láminas de acero con aislamiento incorporado, sobre perfiles metálicos; aislamiento térmico; distribución interior con ladrillo cerámico hueco doble; instalaciones de plomería, saneamiento y electricidad y fuerza con toma exterior a 230 V; revestimiento de mosaico granítico en suelos; revestimiento de azulejo en paredes; artefactos sanitarios (inodoro, plato de ducha y lavamanos); cielo falso de placas de yeso; puertas de madera enrasadas y pintadas y ventanas corredizas de aluminio natural, con luna de 6 mm y rejas.</t>
  </si>
  <si>
    <t xml:space="preserve">Subtotal materiales:</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</si>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</sst>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4.97" customWidth="1"/>
    <col min="6" max="6" width="10.03"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2">
        <v>1</v>
      </c>
      <c r="G10" s="14">
        <v>3417.33</v>
      </c>
      <c r="H10" s="14">
        <f ca="1">ROUND(INDIRECT(ADDRESS(ROW()+(0), COLUMN()+(-2), 1))*INDIRECT(ADDRESS(ROW()+(0), COLUMN()+(-1), 1)), 2)</f>
        <v>3417.33</v>
      </c>
    </row>
    <row r="11" spans="1:8" ht="13.50" thickBot="1" customHeight="1">
      <c r="A11" s="15"/>
      <c r="B11" s="15"/>
      <c r="C11" s="15"/>
      <c r="D11" s="15"/>
      <c r="E11" s="15"/>
      <c r="F11" s="9" t="s">
        <v>15</v>
      </c>
      <c r="G11" s="9"/>
      <c r="H11" s="17">
        <f ca="1">ROUND(SUM(INDIRECT(ADDRESS(ROW()+(-1), COLUMN()+(0), 1))), 2)</f>
        <v>3417.33</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3417.33</v>
      </c>
      <c r="H13" s="14">
        <f ca="1">ROUND(INDIRECT(ADDRESS(ROW()+(0), COLUMN()+(-2), 1))*INDIRECT(ADDRESS(ROW()+(0), COLUMN()+(-1), 1))/100, 2)</f>
        <v>68.35</v>
      </c>
    </row>
    <row r="14" spans="1:8" ht="13.50" thickBot="1" customHeight="1">
      <c r="A14" s="8"/>
      <c r="B14" s="8"/>
      <c r="C14" s="8"/>
      <c r="D14" s="8"/>
      <c r="E14" s="8"/>
      <c r="F14" s="21" t="s">
        <v>19</v>
      </c>
      <c r="G14" s="21"/>
      <c r="H14" s="22">
        <f ca="1">ROUND(SUM(INDIRECT(ADDRESS(ROW()+(-1), COLUMN()+(0), 1)),INDIRECT(ADDRESS(ROW()+(-3), COLUMN()+(0), 1))), 2)</f>
        <v>3485.68</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