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<sst xmlns="http://schemas.openxmlformats.org/spreadsheetml/2006/main" count="46" uniqueCount="46">
  <si>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</si>
  <si>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</si>
  <si>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</si>
  <si>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</si>
  <si>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6200 mm de altura, compuesta por columna cilíndrica de aluminio anodizado y 2 luminarias rectangulares a la misma altura de aluminio anodizado, de 70 W de potencia máxima, de 1163x200x98 mm, con 48 led de 1,5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</si>
  <si>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</si>
  <si>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</si>
  <si>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</si>
  <si>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</si>
  <si>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</si>
  <si>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</si>
  <si>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</si>
  <si>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mt10hmf050Gdf</t>
  </si>
  <si>
    <t xml:space="preserve">m³</t>
  </si>
  <si>
    <t xml:space="preserve">Concreto masivo f'c=210 kg/cm² (3000 psi), clase de exposición F0 S0 P0 C0, tamaño máximo del agregado 19 mm (3/4"), consistencia plástica, premezclado, según ACI 318.</t>
  </si>
  <si>
    <t xml:space="preserve">mt34syc015mx</t>
  </si>
  <si>
    <t xml:space="preserve">Ud</t>
  </si>
  <si>
    <t xml:space="preserve">Farola, modelo Rama Led "SANTA &amp; COLE", de 6200 mm de altura, compuesta por columna cilíndrica de aluminio anodizado, de 127 mm de diámetro y 2 luminarias rectangulares a la misma altura de aluminio anodizado, de 70 W de potencia máxima, de 1163x200x98 mm, con óptica de alto rendimiento de tecnología led y 48 led de 1,5 W, clase de protección I, grado de protección IP66, incluso placa base y pernos de anclaje.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</si>
  <si>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</si>
  <si>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</si>
  <si>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</si>
  <si>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</si>
  <si>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</si>
  <si>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</si>
  <si>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</si>
  <si>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</si>
  <si>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</si>
  <si>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</si>
  <si>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</si>
  <si>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</si>
  <si>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</si>
  <si>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</si>
  <si>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</si>
  <si>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</si>
  <si>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</si>
  <si>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</si>
  <si>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</si>
  <si>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</si>
  <si>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</si>
  <si>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</si>
  <si>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</si>
  <si>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</si>
  <si>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</si>
  <si>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</si>
  <si>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21.003,70Q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</si>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</sst>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63.75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0.448</v>
      </c>
      <c r="G10" s="12">
        <v>1284.14</v>
      </c>
      <c r="H10" s="12">
        <f ca="1">ROUND(INDIRECT(ADDRESS(ROW()+(0), COLUMN()+(-2), 1))*INDIRECT(ADDRESS(ROW()+(0), COLUMN()+(-1), 1)), 2)</f>
        <v>575.29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38034</v>
      </c>
      <c r="H11" s="14">
        <f ca="1">ROUND(INDIRECT(ADDRESS(ROW()+(0), COLUMN()+(-2), 1))*INDIRECT(ADDRESS(ROW()+(0), COLUMN()+(-1), 1)), 2)</f>
        <v>38034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38609.3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404.12</v>
      </c>
      <c r="H14" s="12">
        <f ca="1">ROUND(INDIRECT(ADDRESS(ROW()+(0), COLUMN()+(-2), 1))*INDIRECT(ADDRESS(ROW()+(0), COLUMN()+(-1), 1)), 2)</f>
        <v>88.91</v>
      </c>
    </row>
    <row r="15" spans="1:8" ht="24.0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0.385</v>
      </c>
      <c r="G15" s="14">
        <v>156.54</v>
      </c>
      <c r="H15" s="14">
        <f ca="1">ROUND(INDIRECT(ADDRESS(ROW()+(0), COLUMN()+(-2), 1))*INDIRECT(ADDRESS(ROW()+(0), COLUMN()+(-1), 1)), 2)</f>
        <v>60.27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149.18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0.359</v>
      </c>
      <c r="G18" s="12">
        <v>59.07</v>
      </c>
      <c r="H18" s="12">
        <f ca="1">ROUND(INDIRECT(ADDRESS(ROW()+(0), COLUMN()+(-2), 1))*INDIRECT(ADDRESS(ROW()+(0), COLUMN()+(-1), 1)), 2)</f>
        <v>21.21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0.239</v>
      </c>
      <c r="G19" s="12">
        <v>42.54</v>
      </c>
      <c r="H19" s="12">
        <f ca="1">ROUND(INDIRECT(ADDRESS(ROW()+(0), COLUMN()+(-2), 1))*INDIRECT(ADDRESS(ROW()+(0), COLUMN()+(-1), 1)), 2)</f>
        <v>10.17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0.599</v>
      </c>
      <c r="G20" s="12">
        <v>60.7</v>
      </c>
      <c r="H20" s="12">
        <f ca="1">ROUND(INDIRECT(ADDRESS(ROW()+(0), COLUMN()+(-2), 1))*INDIRECT(ADDRESS(ROW()+(0), COLUMN()+(-1), 1)), 2)</f>
        <v>36.36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0.599</v>
      </c>
      <c r="G21" s="14">
        <v>44.07</v>
      </c>
      <c r="H21" s="14">
        <f ca="1">ROUND(INDIRECT(ADDRESS(ROW()+(0), COLUMN()+(-2), 1))*INDIRECT(ADDRESS(ROW()+(0), COLUMN()+(-1), 1)), 2)</f>
        <v>26.4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94.14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1)),INDIRECT(ADDRESS(ROW()+(-8), COLUMN()+(1), 1)),INDIRECT(ADDRESS(ROW()+(-12), COLUMN()+(1), 1))), 2)</f>
        <v>38852.6</v>
      </c>
      <c r="H24" s="14">
        <f ca="1">ROUND(INDIRECT(ADDRESS(ROW()+(0), COLUMN()+(-2), 1))*INDIRECT(ADDRESS(ROW()+(0), COLUMN()+(-1), 1))/100, 2)</f>
        <v>777.05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1)),INDIRECT(ADDRESS(ROW()+(-9), COLUMN()+(0), 1)),INDIRECT(ADDRESS(ROW()+(-13), COLUMN()+(0), 1))), 2)</f>
        <v>39629.6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