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<sst xmlns="http://schemas.openxmlformats.org/spreadsheetml/2006/main" count="32" uniqueCount="32">
  <si>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</si>
  <si>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NIV010</t>
  </si>
  <si>
    <t xml:space="preserve">m²</t>
  </si>
  <si>
    <t xml:space="preserve">Impermeabilización de cubierta de botadero, con geotextil y geomembrana.</t>
  </si>
  <si>
    <r>
      <rPr>
        <sz val="8.25"/>
        <color rgb="FF000000"/>
        <rFont val="Arial"/>
        <family val="2"/>
      </rPr>
      <t xml:space="preserve">Impermeabilización de cubierta de botadero, con geomembrana homogénea de policloruro de vinilo plastificado (PVC-P), de 1,2 mm de espesor, color gris, con una densidad de 1240 kg/m³ según ISO 1183 y resistencia CBR a punzonamiento de 1,8 kN según ISO 12236, colocada con solapes, sin adherir al soporte, y protegida en ambas caras con una capa antipunzonante de geotextil de polipropileno, (120 g/m²).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</si>
  <si>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</si>
  <si>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</si>
  <si>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</si>
  <si>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</si>
  <si>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</si>
  <si>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</si>
  <si>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</si>
  <si>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mt14gso030aaae</t>
  </si>
  <si>
    <t xml:space="preserve">m²</t>
  </si>
  <si>
    <t xml:space="preserve">Geotextil no tejido sintético, termosoldado, de polipropileno, con una resistencia a la tracción longitudinal de 8 kN/m, una resistencia a la tracción transversal de 10,1 kN/m, una apertura de cono a la prueba de perforación dinámica según ISO 13433 inferior a 40 mm, resistencia CBR a punzonamiento 0,3 kN y una masa superficial de 120 g/m².</t>
  </si>
  <si>
    <t xml:space="preserve">mt15dag010a</t>
  </si>
  <si>
    <t xml:space="preserve">m²</t>
  </si>
  <si>
    <t xml:space="preserve">Geomembrana homogénea de policloruro de vinilo plastificado (PVC-P), de 1,2 mm de espesor, color gris, con una densidad de 1240 kg/m³ según ISO 1183 y resistencia CBR a punzonamiento de 1,8 kN según ISO 12236, suministrada en rollos de 2,05 m de ancho y 150 m de longitud.</t>
  </si>
  <si>
    <t xml:space="preserve">Subtotal materiales:</t>
  </si>
  <si>
    <t xml:space="preserve">Mano de obra</t>
  </si>
  <si>
    <t xml:space="preserve">mo029</t>
  </si>
  <si>
    <t xml:space="preserve">h</t>
  </si>
  <si>
    <t xml:space="preserve">Aplicador de membranas impermeabilizantes.</t>
  </si>
  <si>
    <t xml:space="preserve">mo067</t>
  </si>
  <si>
    <t xml:space="preserve">h</t>
  </si>
  <si>
    <t xml:space="preserve">Ayudante aplicador de membranas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</si>
  <si>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</si>
  <si>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</si>
  <si>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</si>
  <si>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</si>
  <si>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8,02Q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</si>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</sst>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29" customWidth="1"/>
    <col min="3" max="3" width="1.70" customWidth="1"/>
    <col min="4" max="4" width="7.65" customWidth="1"/>
    <col min="5" max="5" width="71.40" customWidth="1"/>
    <col min="6" max="6" width="12.41" customWidth="1"/>
    <col min="7" max="7" width="11.56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2.2</v>
      </c>
      <c r="G10" s="12">
        <v>11.32</v>
      </c>
      <c r="H10" s="12">
        <f ca="1">ROUND(INDIRECT(ADDRESS(ROW()+(0), COLUMN()+(-2), 1))*INDIRECT(ADDRESS(ROW()+(0), COLUMN()+(-1), 1)), 2)</f>
        <v>24.9</v>
      </c>
    </row>
    <row r="11" spans="1:8" ht="45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1.1</v>
      </c>
      <c r="G11" s="14">
        <v>93.37</v>
      </c>
      <c r="H11" s="14">
        <f ca="1">ROUND(INDIRECT(ADDRESS(ROW()+(0), COLUMN()+(-2), 1))*INDIRECT(ADDRESS(ROW()+(0), COLUMN()+(-1), 1)), 2)</f>
        <v>102.71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127.61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0.287</v>
      </c>
      <c r="G14" s="12">
        <v>59.07</v>
      </c>
      <c r="H14" s="12">
        <f ca="1">ROUND(INDIRECT(ADDRESS(ROW()+(0), COLUMN()+(-2), 1))*INDIRECT(ADDRESS(ROW()+(0), COLUMN()+(-1), 1)), 2)</f>
        <v>16.95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0.287</v>
      </c>
      <c r="G15" s="14">
        <v>44.16</v>
      </c>
      <c r="H15" s="14">
        <f ca="1">ROUND(INDIRECT(ADDRESS(ROW()+(0), COLUMN()+(-2), 1))*INDIRECT(ADDRESS(ROW()+(0), COLUMN()+(-1), 1)), 2)</f>
        <v>12.67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29.62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157.23</v>
      </c>
      <c r="H18" s="14">
        <f ca="1">ROUND(INDIRECT(ADDRESS(ROW()+(0), COLUMN()+(-2), 1))*INDIRECT(ADDRESS(ROW()+(0), COLUMN()+(-1), 1))/100, 2)</f>
        <v>3.14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160.37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