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<sst xmlns="http://schemas.openxmlformats.org/spreadsheetml/2006/main" count="40" uniqueCount="40">
  <si>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</si>
  <si>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MPB030</t>
  </si>
  <si>
    <t xml:space="preserve">m²</t>
  </si>
  <si>
    <t xml:space="preserve">Pavimento de mezcla bituminosa discontinua en caliente.</t>
  </si>
  <si>
    <r>
      <rPr>
        <sz val="8.25"/>
        <color rgb="FF000000"/>
        <rFont val="Arial"/>
        <family val="2"/>
      </rPr>
      <t xml:space="preserve">Pavimento asfáltico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discontinua en caliente, de tipo abierta (porcentaje de huecos &gt; 12%), con agregado granítico de 8 mm de tamaño máximo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</si>
  <si>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</si>
  <si>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</si>
  <si>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</si>
  <si>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</si>
  <si>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</si>
  <si>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</si>
  <si>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</si>
  <si>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</si>
  <si>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</si>
  <si>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</si>
  <si>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</si>
  <si>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herramienta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</si>
  <si>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</si>
  <si>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</si>
  <si>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</si>
  <si>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</si>
  <si>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</si>
  <si>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ancho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</si>
  <si>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</si>
  <si>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</si>
  <si>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</si>
  <si>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</si>
  <si>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</si>
  <si>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</si>
  <si>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</si>
  <si>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</si>
  <si>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</si>
  <si>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</si>
  <si>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</si>
  <si>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</si>
  <si>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</si>
  <si>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</si>
  <si>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</si>
  <si>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11,92Q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</si>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</sst>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3" customWidth="1"/>
    <col min="2" max="2" width="3.91" customWidth="1"/>
    <col min="3" max="3" width="3.74" customWidth="1"/>
    <col min="4" max="4" width="11.39" customWidth="1"/>
    <col min="5" max="5" width="39.61" customWidth="1"/>
    <col min="6" max="6" width="12.92" customWidth="1"/>
    <col min="7" max="7" width="2.04" customWidth="1"/>
    <col min="8" max="8" width="6.80" customWidth="1"/>
    <col min="9" max="9" width="8.67" customWidth="1"/>
    <col min="10" max="10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</row>
    <row r="9" spans="1:10" ht="34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0.184000</v>
      </c>
      <c r="G9" s="15"/>
      <c r="H9" s="17">
        <v>439.570000</v>
      </c>
      <c r="I9" s="17"/>
      <c r="J9" s="17">
        <f ca="1">ROUND(INDIRECT(ADDRESS(ROW()+(0), COLUMN()+(-4), 1))*INDIRECT(ADDRESS(ROW()+(0), COLUMN()+(-2), 1)), 2)</f>
        <v>80.880000</v>
      </c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80.880000</v>
      </c>
    </row>
    <row r="11" spans="1:10" ht="13.5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0.002000</v>
      </c>
      <c r="G12" s="14"/>
      <c r="H12" s="16">
        <v>516.960000</v>
      </c>
      <c r="I12" s="16"/>
      <c r="J12" s="16">
        <f ca="1">ROUND(INDIRECT(ADDRESS(ROW()+(0), COLUMN()+(-4), 1))*INDIRECT(ADDRESS(ROW()+(0), COLUMN()+(-2), 1)), 2)</f>
        <v>1.030000</v>
      </c>
    </row>
    <row r="13" spans="1:10" ht="24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4">
        <v>0.002000</v>
      </c>
      <c r="G13" s="14"/>
      <c r="H13" s="16">
        <v>106.690000</v>
      </c>
      <c r="I13" s="16"/>
      <c r="J13" s="16">
        <f ca="1">ROUND(INDIRECT(ADDRESS(ROW()+(0), COLUMN()+(-4), 1))*INDIRECT(ADDRESS(ROW()+(0), COLUMN()+(-2), 1)), 2)</f>
        <v>0.210000</v>
      </c>
    </row>
    <row r="14" spans="1:10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5">
        <v>0.002000</v>
      </c>
      <c r="G14" s="15"/>
      <c r="H14" s="17">
        <v>374.500000</v>
      </c>
      <c r="I14" s="17"/>
      <c r="J14" s="17">
        <f ca="1">ROUND(INDIRECT(ADDRESS(ROW()+(0), COLUMN()+(-4), 1))*INDIRECT(ADDRESS(ROW()+(0), COLUMN()+(-2), 1)), 2)</f>
        <v>0.750000</v>
      </c>
    </row>
    <row r="15" spans="1:10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12"/>
      <c r="I15" s="12"/>
      <c r="J15" s="20">
        <f ca="1">ROUND(SUM(INDIRECT(ADDRESS(ROW()+(-1), COLUMN()+(0), 1)),INDIRECT(ADDRESS(ROW()+(-2), COLUMN()+(0), 1)),INDIRECT(ADDRESS(ROW()+(-3), COLUMN()+(0), 1))), 2)</f>
        <v>1.990000</v>
      </c>
    </row>
    <row r="16" spans="1:10" ht="13.50" thickBot="1" customHeight="1">
      <c r="A16" s="18">
        <v>3.000000</v>
      </c>
      <c r="B16" s="18"/>
      <c r="C16" s="18"/>
      <c r="D16" s="21" t="s">
        <v>27</v>
      </c>
      <c r="E16" s="21"/>
      <c r="F16" s="21"/>
      <c r="G16" s="21"/>
      <c r="H16" s="18"/>
      <c r="I16" s="18"/>
      <c r="J16" s="18"/>
    </row>
    <row r="17" spans="1:10" ht="13.50" thickBot="1" customHeight="1">
      <c r="A17" s="1" t="s">
        <v>28</v>
      </c>
      <c r="B17" s="13" t="s">
        <v>29</v>
      </c>
      <c r="C17" s="13"/>
      <c r="D17" s="1" t="s">
        <v>30</v>
      </c>
      <c r="E17" s="1"/>
      <c r="F17" s="14">
        <v>0.004000</v>
      </c>
      <c r="G17" s="14"/>
      <c r="H17" s="16">
        <v>31.570000</v>
      </c>
      <c r="I17" s="16"/>
      <c r="J17" s="16">
        <f ca="1">ROUND(INDIRECT(ADDRESS(ROW()+(0), COLUMN()+(-4), 1))*INDIRECT(ADDRESS(ROW()+(0), COLUMN()+(-2), 1)), 2)</f>
        <v>0.130000</v>
      </c>
    </row>
    <row r="18" spans="1:10" ht="13.50" thickBot="1" customHeight="1">
      <c r="A18" s="1" t="s">
        <v>31</v>
      </c>
      <c r="B18" s="13" t="s">
        <v>32</v>
      </c>
      <c r="C18" s="13"/>
      <c r="D18" s="1" t="s">
        <v>33</v>
      </c>
      <c r="E18" s="1"/>
      <c r="F18" s="15">
        <v>0.020000</v>
      </c>
      <c r="G18" s="15"/>
      <c r="H18" s="17">
        <v>23.250000</v>
      </c>
      <c r="I18" s="17"/>
      <c r="J18" s="17">
        <f ca="1">ROUND(INDIRECT(ADDRESS(ROW()+(0), COLUMN()+(-4), 1))*INDIRECT(ADDRESS(ROW()+(0), COLUMN()+(-2), 1)), 2)</f>
        <v>0.470000</v>
      </c>
    </row>
    <row r="19" spans="1:10" ht="13.50" thickBot="1" customHeight="1">
      <c r="A19" s="18"/>
      <c r="B19" s="18"/>
      <c r="C19" s="18"/>
      <c r="D19" s="18"/>
      <c r="E19" s="18"/>
      <c r="F19" s="12" t="s">
        <v>34</v>
      </c>
      <c r="G19" s="12"/>
      <c r="H19" s="12"/>
      <c r="I19" s="12"/>
      <c r="J19" s="20">
        <f ca="1">ROUND(SUM(INDIRECT(ADDRESS(ROW()+(-1), COLUMN()+(0), 1)),INDIRECT(ADDRESS(ROW()+(-2), COLUMN()+(0), 1))), 2)</f>
        <v>0.600000</v>
      </c>
    </row>
    <row r="20" spans="1:10" ht="13.50" thickBot="1" customHeight="1">
      <c r="A20" s="18">
        <v>4.000000</v>
      </c>
      <c r="B20" s="18"/>
      <c r="C20" s="18"/>
      <c r="D20" s="21" t="s">
        <v>35</v>
      </c>
      <c r="E20" s="21"/>
      <c r="F20" s="21"/>
      <c r="G20" s="21"/>
      <c r="H20" s="18"/>
      <c r="I20" s="18"/>
      <c r="J20" s="18"/>
    </row>
    <row r="21" spans="1:10" ht="13.50" thickBot="1" customHeight="1">
      <c r="A21" s="22"/>
      <c r="B21" s="23" t="s">
        <v>36</v>
      </c>
      <c r="C21" s="23"/>
      <c r="D21" s="22" t="s">
        <v>37</v>
      </c>
      <c r="E21" s="22"/>
      <c r="F21" s="15">
        <v>2.000000</v>
      </c>
      <c r="G21" s="15"/>
      <c r="H21" s="17">
        <f ca="1">ROUND(SUM(INDIRECT(ADDRESS(ROW()+(-2), COLUMN()+(2), 1)),INDIRECT(ADDRESS(ROW()+(-6), COLUMN()+(2), 1)),INDIRECT(ADDRESS(ROW()+(-11), COLUMN()+(2), 1))), 2)</f>
        <v>83.470000</v>
      </c>
      <c r="I21" s="17"/>
      <c r="J21" s="17">
        <f ca="1">ROUND(INDIRECT(ADDRESS(ROW()+(0), COLUMN()+(-4), 1))*INDIRECT(ADDRESS(ROW()+(0), COLUMN()+(-2), 1))/100, 2)</f>
        <v>1.670000</v>
      </c>
    </row>
    <row r="22" spans="1:10" ht="13.50" thickBot="1" customHeight="1">
      <c r="A22" s="6" t="s">
        <v>38</v>
      </c>
      <c r="B22" s="7"/>
      <c r="C22" s="7"/>
      <c r="D22" s="8"/>
      <c r="E22" s="8"/>
      <c r="F22" s="24" t="s">
        <v>39</v>
      </c>
      <c r="G22" s="24"/>
      <c r="H22" s="25"/>
      <c r="I22" s="25"/>
      <c r="J22" s="26">
        <f ca="1">ROUND(SUM(INDIRECT(ADDRESS(ROW()+(-1), COLUMN()+(0), 1)),INDIRECT(ADDRESS(ROW()+(-3), COLUMN()+(0), 1)),INDIRECT(ADDRESS(ROW()+(-7), COLUMN()+(0), 1)),INDIRECT(ADDRESS(ROW()+(-12), COLUMN()+(0), 1))), 2)</f>
        <v>85.140000</v>
      </c>
    </row>
  </sheetData>
  <mergeCells count="61">
    <mergeCell ref="A1:J1"/>
    <mergeCell ref="A3:B3"/>
    <mergeCell ref="C3:D3"/>
    <mergeCell ref="E3:F3"/>
    <mergeCell ref="G3:H3"/>
    <mergeCell ref="A4:J4"/>
    <mergeCell ref="B7:C7"/>
    <mergeCell ref="D7:E7"/>
    <mergeCell ref="F7:G7"/>
    <mergeCell ref="H7:I7"/>
    <mergeCell ref="B8:C8"/>
    <mergeCell ref="D8:G8"/>
    <mergeCell ref="H8:I8"/>
    <mergeCell ref="B9:C9"/>
    <mergeCell ref="D9:E9"/>
    <mergeCell ref="F9:G9"/>
    <mergeCell ref="H9:I9"/>
    <mergeCell ref="B10:C10"/>
    <mergeCell ref="D10:E10"/>
    <mergeCell ref="F10:I10"/>
    <mergeCell ref="B11:C11"/>
    <mergeCell ref="D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I15"/>
    <mergeCell ref="B16:C16"/>
    <mergeCell ref="D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I19"/>
    <mergeCell ref="B20:C20"/>
    <mergeCell ref="D20:G20"/>
    <mergeCell ref="H20:I20"/>
    <mergeCell ref="B21:C21"/>
    <mergeCell ref="D21:E21"/>
    <mergeCell ref="F21:G21"/>
    <mergeCell ref="H21:I21"/>
    <mergeCell ref="A22:E22"/>
    <mergeCell ref="F22:I22"/>
  </mergeCells>
  <pageMargins left="0.620079" right="0.472441" top="0.472441" bottom="0.472441" header="0.0" footer="0.0"/>
  <pageSetup paperSize="9" orientation="portrait"/>
  <rowBreaks count="0" manualBreakCount="0">
    </rowBreaks>
</worksheet>
</file>