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<sst xmlns="http://schemas.openxmlformats.org/spreadsheetml/2006/main" count="38" uniqueCount="38">
  <si>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</si>
  <si>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IUS091</t>
  </si>
  <si>
    <t xml:space="preserve">Ud</t>
  </si>
  <si>
    <t xml:space="preserve">Tragante prefabricado de concreto masivo.</t>
  </si>
  <si>
    <r>
      <rPr>
        <sz val="8.25"/>
        <color rgb="FF000000"/>
        <rFont val="Arial"/>
        <family val="2"/>
      </rPr>
      <t xml:space="preserve">Tragante prefabricado de concreto, de 50x30x60 cm. El precio incluye el relleno del trasdós con material granular, pero no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</si>
  <si>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</si>
  <si>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</si>
  <si>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</si>
  <si>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</si>
  <si>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</si>
  <si>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</si>
  <si>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</si>
  <si>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mt11arh011a</t>
  </si>
  <si>
    <t xml:space="preserve">Ud</t>
  </si>
  <si>
    <t xml:space="preserve">Tragante con fondo y salida frontal, registrable, prefabricada de concreto fck=25 MPa, de 50x30x60 cm de medidas interiores, para saneamiento.</t>
  </si>
  <si>
    <t xml:space="preserve">mt11rej010a</t>
  </si>
  <si>
    <t xml:space="preserve">Ud</t>
  </si>
  <si>
    <t xml:space="preserve">Marco y rejilla de fundición dúctil, carga de rotura 250 kN, abatible y provista de cadena antirrobo, de 300x300 mm, para tragante, incluso revestimiento de pintura bituminosa y relieves antideslizantes en la parte superior.</t>
  </si>
  <si>
    <t xml:space="preserve">mt10hmf050Gdf</t>
  </si>
  <si>
    <t xml:space="preserve">m³</t>
  </si>
  <si>
    <t xml:space="preserve">Concreto masivo f'c=210 kg/cm² (3000 psi), clase de exposición F0 S0 P0 C0, tamaño máximo del agregado 19 mm (3/4"), consistencia plástica, premezclado, según ACI 318.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</si>
  <si>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</si>
  <si>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</si>
  <si>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</si>
  <si>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</si>
  <si>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</si>
  <si>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</si>
  <si>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</si>
  <si>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</si>
  <si>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</si>
  <si>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</si>
  <si>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</si>
  <si>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</si>
  <si>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</si>
  <si>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</si>
  <si>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</si>
  <si>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39,35Q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</si>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</sst>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7.65" customWidth="1"/>
    <col min="5" max="5" width="72.42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277.93</v>
      </c>
      <c r="H10" s="12">
        <f ca="1">ROUND(INDIRECT(ADDRESS(ROW()+(0), COLUMN()+(-2), 1))*INDIRECT(ADDRESS(ROW()+(0), COLUMN()+(-1), 1)), 2)</f>
        <v>277.93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320.33</v>
      </c>
      <c r="H11" s="12">
        <f ca="1">ROUND(INDIRECT(ADDRESS(ROW()+(0), COLUMN()+(-2), 1))*INDIRECT(ADDRESS(ROW()+(0), COLUMN()+(-1), 1)), 2)</f>
        <v>320.33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0.048</v>
      </c>
      <c r="G12" s="12">
        <v>1284.14</v>
      </c>
      <c r="H12" s="12">
        <f ca="1">ROUND(INDIRECT(ADDRESS(ROW()+(0), COLUMN()+(-2), 1))*INDIRECT(ADDRESS(ROW()+(0), COLUMN()+(-1), 1)), 2)</f>
        <v>61.64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0.529</v>
      </c>
      <c r="G13" s="14">
        <v>106.08</v>
      </c>
      <c r="H13" s="14">
        <f ca="1">ROUND(INDIRECT(ADDRESS(ROW()+(0), COLUMN()+(-2), 1))*INDIRECT(ADDRESS(ROW()+(0), COLUMN()+(-1), 1)), 2)</f>
        <v>56.12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716.02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0.539</v>
      </c>
      <c r="G16" s="12">
        <v>59.07</v>
      </c>
      <c r="H16" s="12">
        <f ca="1">ROUND(INDIRECT(ADDRESS(ROW()+(0), COLUMN()+(-2), 1))*INDIRECT(ADDRESS(ROW()+(0), COLUMN()+(-1), 1)), 2)</f>
        <v>31.84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0.539</v>
      </c>
      <c r="G17" s="14">
        <v>44.16</v>
      </c>
      <c r="H17" s="14">
        <f ca="1">ROUND(INDIRECT(ADDRESS(ROW()+(0), COLUMN()+(-2), 1))*INDIRECT(ADDRESS(ROW()+(0), COLUMN()+(-1), 1)), 2)</f>
        <v>23.8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55.64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771.66</v>
      </c>
      <c r="H20" s="14">
        <f ca="1">ROUND(INDIRECT(ADDRESS(ROW()+(0), COLUMN()+(-2), 1))*INDIRECT(ADDRESS(ROW()+(0), COLUMN()+(-1), 1))/100, 2)</f>
        <v>15.43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787.09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