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<sst xmlns="http://schemas.openxmlformats.org/spreadsheetml/2006/main" count="46" uniqueCount="46">
  <si>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</si>
  <si>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</si>
  <si>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</si>
  <si>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Caja de registro de concreto masivo "in situ".</t>
  </si>
  <si>
    <r>
      <rPr>
        <sz val="8.25"/>
        <color rgb="FF000000"/>
        <rFont val="Arial"/>
        <family val="2"/>
      </rPr>
      <t xml:space="preserve">Caja sifonada, de concreto masivo "in situ", de dimensiones interiores 50x50x50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</si>
  <si>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</si>
  <si>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</si>
  <si>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</si>
  <si>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</si>
  <si>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</si>
  <si>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</si>
  <si>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</si>
  <si>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mt10hmf050Ipe</t>
  </si>
  <si>
    <t xml:space="preserve">m³</t>
  </si>
  <si>
    <t xml:space="preserve">Concreto masivo f'c=310 kg/cm² (4500 psi), clase de exposición F0 S2 P1 C0, tamaño máximo del agregado 19 mm (3/4"), consistencia blanda, premezclado, según ACI 318.</t>
  </si>
  <si>
    <t xml:space="preserve">mt11ppl030a</t>
  </si>
  <si>
    <t xml:space="preserve">Ud</t>
  </si>
  <si>
    <t xml:space="preserve">Codo 87°30' de PVC liso, D=125 mm.</t>
  </si>
  <si>
    <t xml:space="preserve">mt08epr030b</t>
  </si>
  <si>
    <t xml:space="preserve">Ud</t>
  </si>
  <si>
    <t xml:space="preserve">Molde reutilizable para formación de caja de registros de sección cuadrada de 50x50x50 cm, de lámina metálica, incluso accesorios de montaje.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</si>
  <si>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</si>
  <si>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</si>
  <si>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</si>
  <si>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</si>
  <si>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</si>
  <si>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</si>
  <si>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</si>
  <si>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</si>
  <si>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</si>
  <si>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</si>
  <si>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neumáticos,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</si>
  <si>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</si>
  <si>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</si>
  <si>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</si>
  <si>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</si>
  <si>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</si>
  <si>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</si>
  <si>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</si>
  <si>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</si>
  <si>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</si>
  <si>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</si>
  <si>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</si>
  <si>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</si>
  <si>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46,25Q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</si>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</sst>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99" customWidth="1"/>
    <col min="4" max="4" width="66.98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0.245</v>
      </c>
      <c r="F10" s="12">
        <v>1558.56</v>
      </c>
      <c r="G10" s="12">
        <f ca="1">ROUND(INDIRECT(ADDRESS(ROW()+(0), COLUMN()+(-2), 1))*INDIRECT(ADDRESS(ROW()+(0), COLUMN()+(-1), 1)), 2)</f>
        <v>381.85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85.88</v>
      </c>
      <c r="G11" s="12">
        <f ca="1">ROUND(INDIRECT(ADDRESS(ROW()+(0), COLUMN()+(-2), 1))*INDIRECT(ADDRESS(ROW()+(0), COLUMN()+(-1), 1)), 2)</f>
        <v>85.88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1865.29</v>
      </c>
      <c r="G12" s="12">
        <f ca="1">ROUND(INDIRECT(ADDRESS(ROW()+(0), COLUMN()+(-2), 1))*INDIRECT(ADDRESS(ROW()+(0), COLUMN()+(-1), 1)), 2)</f>
        <v>93.26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393.82</v>
      </c>
      <c r="G13" s="12">
        <f ca="1">ROUND(INDIRECT(ADDRESS(ROW()+(0), COLUMN()+(-2), 1))*INDIRECT(ADDRESS(ROW()+(0), COLUMN()+(-1), 1)), 2)</f>
        <v>393.82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0.419</v>
      </c>
      <c r="F14" s="14">
        <v>106.69</v>
      </c>
      <c r="G14" s="14">
        <f ca="1">ROUND(INDIRECT(ADDRESS(ROW()+(0), COLUMN()+(-2), 1))*INDIRECT(ADDRESS(ROW()+(0), COLUMN()+(-1), 1)), 2)</f>
        <v>44.7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999.51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0.062</v>
      </c>
      <c r="F17" s="14">
        <v>304.41</v>
      </c>
      <c r="G17" s="14">
        <f ca="1">ROUND(INDIRECT(ADDRESS(ROW()+(0), COLUMN()+(-2), 1))*INDIRECT(ADDRESS(ROW()+(0), COLUMN()+(-1), 1)), 2)</f>
        <v>18.87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18.87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1.136</v>
      </c>
      <c r="F20" s="12">
        <v>64.87</v>
      </c>
      <c r="G20" s="12">
        <f ca="1">ROUND(INDIRECT(ADDRESS(ROW()+(0), COLUMN()+(-2), 1))*INDIRECT(ADDRESS(ROW()+(0), COLUMN()+(-1), 1)), 2)</f>
        <v>73.69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0.854</v>
      </c>
      <c r="F21" s="14">
        <v>48.49</v>
      </c>
      <c r="G21" s="14">
        <f ca="1">ROUND(INDIRECT(ADDRESS(ROW()+(0), COLUMN()+(-2), 1))*INDIRECT(ADDRESS(ROW()+(0), COLUMN()+(-1), 1)), 2)</f>
        <v>41.41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115.1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1133.48</v>
      </c>
      <c r="G24" s="14">
        <f ca="1">ROUND(INDIRECT(ADDRESS(ROW()+(0), COLUMN()+(-2), 1))*INDIRECT(ADDRESS(ROW()+(0), COLUMN()+(-1), 1))/100, 2)</f>
        <v>22.67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1156.15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