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<sst xmlns="http://schemas.openxmlformats.org/spreadsheetml/2006/main" count="58" uniqueCount="58">
  <si>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</si>
  <si>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IUM015</t>
  </si>
  <si>
    <t xml:space="preserve">m</t>
  </si>
  <si>
    <t xml:space="preserve">Línea subterránea de 20 kV en canalización entubada.</t>
  </si>
  <si>
    <r>
      <rPr>
        <sz val="8.25"/>
        <color rgb="FF000000"/>
        <rFont val="Arial"/>
        <family val="2"/>
      </rPr>
      <t xml:space="preserve">Línea subterránea de 20 kV en canalización entubada bajo acera formada por 3 cables unipolares, con conductor de aluminio, HEPRZ1, de 240 mm² de sección; dos tubos protectores de polietileno de doble pared, de 200 mm de diámetro, resistencia a compresión mayor de 250 N, suministrado en barra, colocado sobre lecho de arena de 5 cm de espesor, debidamente compactada y nivelada con pisón vibrante de guiado manual, relleno lateral compactando hasta los riñones y posterior relleno con la misma arena hasta 10 cm por encima de la generatriz superior de la tubería; y canalización para telecomunicaciones compuesta de tetratubo de polietileno de alta densidad (PEAD/HDPE) libre de halógenos, color verde, de 4x40 mm de diámetro nominal y 3 mm de espesor formado por cuatro tubos iguales, unidos entre sí, con la pared interior estriada longitudinalmente y recubierta con silicona. Incluso hilo guía y.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</si>
  <si>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</si>
  <si>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</si>
  <si>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</si>
  <si>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</si>
  <si>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</si>
  <si>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</si>
  <si>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</si>
  <si>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</si>
  <si>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</si>
  <si>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</si>
  <si>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mt35aia080fi</t>
  </si>
  <si>
    <t xml:space="preserve">m</t>
  </si>
  <si>
    <t xml:space="preserve">Tubo rígido, suministrado en barra, de polietileno de doble pared (interior lisa y exterior corrugada), de color naranja, de 200 mm de diámetro nominal, para canalización enterrada, resistencia a la compresión 250 N, con grado de protección IP549. Incluso abrazaderas, elementos de sujeción y accesorios (curvas, manguitos, tees, codos y curvas flexibles).</t>
  </si>
  <si>
    <t xml:space="preserve">mt35tpe030a</t>
  </si>
  <si>
    <t xml:space="preserve">m</t>
  </si>
  <si>
    <t xml:space="preserve">Tetratubo de polietileno de alta densidad (PEAD/HDPE) libre de halógenos, color verde, de 4x40 mm de diámetro nominal y 3 mm de espesor formado por cuatro tubos iguales, unidos entre sí, con la pared interior estriada longitudinalmente y recubierta con silicona. Suministro: en rollos de 300 m de longitud.</t>
  </si>
  <si>
    <t xml:space="preserve">mt35cun500c</t>
  </si>
  <si>
    <t xml:space="preserve">m</t>
  </si>
  <si>
    <t xml:space="preserve">Cable unipolar HEPRZ1, siendo su tensión asignada de 12/20 kV, reacción al fuego clase Fca según UNE-EN 50575, con conductor de aluminio clase 2 de 240 mm² de sección, con aislamiento de etileno propileno de alto módulo (HEPR), pantalla de corona de hilos de cobre y cubierta de compuesto termoplástico a base de poliolefina libre de halógenos (Z1). Según UNE-HD 620-9E.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</si>
  <si>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</si>
  <si>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</si>
  <si>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</si>
  <si>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</si>
  <si>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Equipo y herramienta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</si>
  <si>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</si>
  <si>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</si>
  <si>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</si>
  <si>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</si>
  <si>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</si>
  <si>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</si>
  <si>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</si>
  <si>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</si>
  <si>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cisterna, de 8 m³ de capacidad.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</si>
  <si>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</si>
  <si>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</si>
  <si>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</si>
  <si>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</si>
  <si>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</si>
  <si>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</si>
  <si>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</si>
  <si>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</si>
  <si>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</si>
  <si>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</si>
  <si>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</si>
  <si>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</si>
  <si>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</si>
  <si>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</si>
  <si>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</si>
  <si>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</si>
  <si>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</si>
  <si>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</si>
  <si>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70,14Q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</si>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</sst>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67.32" customWidth="1"/>
    <col min="5" max="5" width="14.96" customWidth="1"/>
    <col min="6" max="6" width="15.1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0.042</v>
      </c>
      <c r="F10" s="12">
        <v>131.91</v>
      </c>
      <c r="G10" s="12">
        <f ca="1">ROUND(INDIRECT(ADDRESS(ROW()+(0), COLUMN()+(-2), 1))*INDIRECT(ADDRESS(ROW()+(0), COLUMN()+(-1), 1)), 2)</f>
        <v>5.54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170.23</v>
      </c>
      <c r="G11" s="12">
        <f ca="1">ROUND(INDIRECT(ADDRESS(ROW()+(0), COLUMN()+(-2), 1))*INDIRECT(ADDRESS(ROW()+(0), COLUMN()+(-1), 1)), 2)</f>
        <v>340.46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134.15</v>
      </c>
      <c r="G12" s="12">
        <f ca="1">ROUND(INDIRECT(ADDRESS(ROW()+(0), COLUMN()+(-2), 1))*INDIRECT(ADDRESS(ROW()+(0), COLUMN()+(-1), 1)), 2)</f>
        <v>134.15</v>
      </c>
    </row>
    <row r="13" spans="1:7" ht="55.5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280.65</v>
      </c>
      <c r="G13" s="12">
        <f ca="1">ROUND(INDIRECT(ADDRESS(ROW()+(0), COLUMN()+(-2), 1))*INDIRECT(ADDRESS(ROW()+(0), COLUMN()+(-1), 1)), 2)</f>
        <v>841.95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0.2</v>
      </c>
      <c r="F14" s="14">
        <v>16.78</v>
      </c>
      <c r="G14" s="14">
        <f ca="1">ROUND(INDIRECT(ADDRESS(ROW()+(0), COLUMN()+(-2), 1))*INDIRECT(ADDRESS(ROW()+(0), COLUMN()+(-1), 1)), 2)</f>
        <v>3.36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1325.46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0.005</v>
      </c>
      <c r="F17" s="12">
        <v>76.45</v>
      </c>
      <c r="G17" s="12">
        <f ca="1">ROUND(INDIRECT(ADDRESS(ROW()+(0), COLUMN()+(-2), 1))*INDIRECT(ADDRESS(ROW()+(0), COLUMN()+(-1), 1)), 2)</f>
        <v>0.38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0.035</v>
      </c>
      <c r="F18" s="12">
        <v>28.87</v>
      </c>
      <c r="G18" s="12">
        <f ca="1">ROUND(INDIRECT(ADDRESS(ROW()+(0), COLUMN()+(-2), 1))*INDIRECT(ADDRESS(ROW()+(0), COLUMN()+(-1), 1)), 2)</f>
        <v>1.01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0.002</v>
      </c>
      <c r="F19" s="14">
        <v>875.54</v>
      </c>
      <c r="G19" s="14">
        <f ca="1">ROUND(INDIRECT(ADDRESS(ROW()+(0), COLUMN()+(-2), 1))*INDIRECT(ADDRESS(ROW()+(0), COLUMN()+(-1), 1)), 2)</f>
        <v>1.75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1))), 2)</f>
        <v>3.14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0.071</v>
      </c>
      <c r="F22" s="12">
        <v>59.07</v>
      </c>
      <c r="G22" s="12">
        <f ca="1">ROUND(INDIRECT(ADDRESS(ROW()+(0), COLUMN()+(-2), 1))*INDIRECT(ADDRESS(ROW()+(0), COLUMN()+(-1), 1)), 2)</f>
        <v>4.19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0.071</v>
      </c>
      <c r="F23" s="12">
        <v>42.54</v>
      </c>
      <c r="G23" s="12">
        <f ca="1">ROUND(INDIRECT(ADDRESS(ROW()+(0), COLUMN()+(-2), 1))*INDIRECT(ADDRESS(ROW()+(0), COLUMN()+(-1), 1)), 2)</f>
        <v>3.02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0.4</v>
      </c>
      <c r="F24" s="12">
        <v>60.7</v>
      </c>
      <c r="G24" s="12">
        <f ca="1">ROUND(INDIRECT(ADDRESS(ROW()+(0), COLUMN()+(-2), 1))*INDIRECT(ADDRESS(ROW()+(0), COLUMN()+(-1), 1)), 2)</f>
        <v>24.28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0.347</v>
      </c>
      <c r="F25" s="14">
        <v>44.07</v>
      </c>
      <c r="G25" s="14">
        <f ca="1">ROUND(INDIRECT(ADDRESS(ROW()+(0), COLUMN()+(-2), 1))*INDIRECT(ADDRESS(ROW()+(0), COLUMN()+(-1), 1)), 2)</f>
        <v>15.29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1)),INDIRECT(ADDRESS(ROW()+(-3), COLUMN()+(0), 1)),INDIRECT(ADDRESS(ROW()+(-4), COLUMN()+(0), 1))), 2)</f>
        <v>46.78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1)),INDIRECT(ADDRESS(ROW()+(-8), COLUMN()+(1), 1)),INDIRECT(ADDRESS(ROW()+(-13), COLUMN()+(1), 1))), 2)</f>
        <v>1375.38</v>
      </c>
      <c r="G28" s="14">
        <f ca="1">ROUND(INDIRECT(ADDRESS(ROW()+(0), COLUMN()+(-2), 1))*INDIRECT(ADDRESS(ROW()+(0), COLUMN()+(-1), 1))/100, 2)</f>
        <v>27.51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1)),INDIRECT(ADDRESS(ROW()+(-9), COLUMN()+(0), 1)),INDIRECT(ADDRESS(ROW()+(-14), COLUMN()+(0), 1))), 2)</f>
        <v>1402.89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