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<sst xmlns="http://schemas.openxmlformats.org/spreadsheetml/2006/main" count="47" uniqueCount="47">
  <si>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</si>
  <si>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</si>
  <si>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</si>
  <si>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</si>
  <si>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calzada formada por 3 cables unipolares, con conductor de aluminio, HEPRZ1, de 150 mm² de sección; dos tubos protectores de polietileno de doble pared, de 160 mm de diámetro, resistencia a compresión mayor de 450 N, suministrado en rollo, colocado sobre solera de concreto no estructural HNE-15/B/20 de 5 cm de espesor y posterior relleno con el mismo concreto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</si>
  <si>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</si>
  <si>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</si>
  <si>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</si>
  <si>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</si>
  <si>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</si>
  <si>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</si>
  <si>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</si>
  <si>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mt10hmf050Gbe</t>
  </si>
  <si>
    <t xml:space="preserve">m³</t>
  </si>
  <si>
    <t xml:space="preserve">Concreto masivo f'c=140 kg/cm² (2000 psi), clase de exposición F0 S0 P0 C0, tamaño máximo del agregado 19 mm (3/4"), consistencia blanda, premezclado, según ACI 318.</t>
  </si>
  <si>
    <t xml:space="preserve">mt35aia070ah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</si>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</sst>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0.065</v>
      </c>
      <c r="G10" s="12">
        <v>1253.83</v>
      </c>
      <c r="H10" s="12">
        <f ca="1">ROUND(INDIRECT(ADDRESS(ROW()+(0), COLUMN()+(-2), 1))*INDIRECT(ADDRESS(ROW()+(0), COLUMN()+(-1), 1)), 2)</f>
        <v>81.5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123.93</v>
      </c>
      <c r="H11" s="12">
        <f ca="1">ROUND(INDIRECT(ADDRESS(ROW()+(0), COLUMN()+(-2), 1))*INDIRECT(ADDRESS(ROW()+(0), COLUMN()+(-1), 1)), 2)</f>
        <v>247.86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134.15</v>
      </c>
      <c r="H12" s="12">
        <f ca="1">ROUND(INDIRECT(ADDRESS(ROW()+(0), COLUMN()+(-2), 1))*INDIRECT(ADDRESS(ROW()+(0), COLUMN()+(-1), 1)), 2)</f>
        <v>134.15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226.92</v>
      </c>
      <c r="H13" s="12">
        <f ca="1">ROUND(INDIRECT(ADDRESS(ROW()+(0), COLUMN()+(-2), 1))*INDIRECT(ADDRESS(ROW()+(0), COLUMN()+(-1), 1)), 2)</f>
        <v>680.76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16.78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1147.63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0.049</v>
      </c>
      <c r="G17" s="12">
        <v>59.07</v>
      </c>
      <c r="H17" s="12">
        <f ca="1">ROUND(INDIRECT(ADDRESS(ROW()+(0), COLUMN()+(-2), 1))*INDIRECT(ADDRESS(ROW()+(0), COLUMN()+(-1), 1)), 2)</f>
        <v>2.89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0.049</v>
      </c>
      <c r="G18" s="12">
        <v>42.54</v>
      </c>
      <c r="H18" s="12">
        <f ca="1">ROUND(INDIRECT(ADDRESS(ROW()+(0), COLUMN()+(-2), 1))*INDIRECT(ADDRESS(ROW()+(0), COLUMN()+(-1), 1)), 2)</f>
        <v>2.08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0.358</v>
      </c>
      <c r="G19" s="12">
        <v>60.7</v>
      </c>
      <c r="H19" s="12">
        <f ca="1">ROUND(INDIRECT(ADDRESS(ROW()+(0), COLUMN()+(-2), 1))*INDIRECT(ADDRESS(ROW()+(0), COLUMN()+(-1), 1)), 2)</f>
        <v>21.73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0.305</v>
      </c>
      <c r="G20" s="14">
        <v>44.07</v>
      </c>
      <c r="H20" s="14">
        <f ca="1">ROUND(INDIRECT(ADDRESS(ROW()+(0), COLUMN()+(-2), 1))*INDIRECT(ADDRESS(ROW()+(0), COLUMN()+(-1), 1)), 2)</f>
        <v>13.44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40.14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1187.77</v>
      </c>
      <c r="H23" s="14">
        <f ca="1">ROUND(INDIRECT(ADDRESS(ROW()+(0), COLUMN()+(-2), 1))*INDIRECT(ADDRESS(ROW()+(0), COLUMN()+(-1), 1))/100, 2)</f>
        <v>23.76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1211.53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