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<sst xmlns="http://schemas.openxmlformats.org/spreadsheetml/2006/main" count="47" uniqueCount="47">
  <si>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</si>
  <si>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</si>
  <si>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</si>
  <si>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</si>
  <si>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240 mm² de sección; dos tubos protectores de polietileno de doble pared, de 160 mm de diámetro, resistencia a compresión mayor de 450 N, suministrado en rollo, colocado sobre solera de concreto no estructural HNE-15/B/20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</si>
  <si>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</si>
  <si>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</si>
  <si>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</si>
  <si>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</si>
  <si>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</si>
  <si>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</si>
  <si>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</si>
  <si>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mt10hmf050Gbe</t>
  </si>
  <si>
    <t xml:space="preserve">m³</t>
  </si>
  <si>
    <t xml:space="preserve">Concreto masivo f'c=140 kg/cm² (2000 psi), clase de exposición F0 S0 P0 C0, tamaño máximo del agregado 19 mm (3/4"), consistencia blanda, premezclado, según ACI 318.</t>
  </si>
  <si>
    <t xml:space="preserve">mt35aia070ah</t>
  </si>
  <si>
    <t xml:space="preserve">m</t>
  </si>
  <si>
    <t xml:space="preserve">Tubo curvable, suministrado en rollo, de polietileno de doble pared (interior lisa y exterior corrugada), de color naranja, de 160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</si>
  <si>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</si>
  <si>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</si>
  <si>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</si>
  <si>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mt35cun500c</t>
  </si>
  <si>
    <t xml:space="preserve">m</t>
  </si>
  <si>
    <t xml:space="preserve">Cable unipolar HEPRZ1, siendo su tensión asignada de 12/20 kV, reacción al fuego clase Fca según UNE-EN 50575, con conductor de aluminio clase 2 de 240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</si>
  <si>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</si>
  <si>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</si>
  <si>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</si>
  <si>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</si>
  <si>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</si>
  <si>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</si>
  <si>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</si>
  <si>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</si>
  <si>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</si>
  <si>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</si>
  <si>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</si>
  <si>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</si>
  <si>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</si>
  <si>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</si>
  <si>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</si>
  <si>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</si>
  <si>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</si>
  <si>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</si>
  <si>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</si>
  <si>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</si>
  <si>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</si>
  <si>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69,02Q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</si>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</sst>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36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0.065</v>
      </c>
      <c r="G10" s="12">
        <v>1253.83</v>
      </c>
      <c r="H10" s="12">
        <f ca="1">ROUND(INDIRECT(ADDRESS(ROW()+(0), COLUMN()+(-2), 1))*INDIRECT(ADDRESS(ROW()+(0), COLUMN()+(-1), 1)), 2)</f>
        <v>81.5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123.93</v>
      </c>
      <c r="H11" s="12">
        <f ca="1">ROUND(INDIRECT(ADDRESS(ROW()+(0), COLUMN()+(-2), 1))*INDIRECT(ADDRESS(ROW()+(0), COLUMN()+(-1), 1)), 2)</f>
        <v>247.86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134.15</v>
      </c>
      <c r="H12" s="12">
        <f ca="1">ROUND(INDIRECT(ADDRESS(ROW()+(0), COLUMN()+(-2), 1))*INDIRECT(ADDRESS(ROW()+(0), COLUMN()+(-1), 1)), 2)</f>
        <v>134.15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280.65</v>
      </c>
      <c r="H13" s="12">
        <f ca="1">ROUND(INDIRECT(ADDRESS(ROW()+(0), COLUMN()+(-2), 1))*INDIRECT(ADDRESS(ROW()+(0), COLUMN()+(-1), 1)), 2)</f>
        <v>841.95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16.78</v>
      </c>
      <c r="H14" s="14">
        <f ca="1">ROUND(INDIRECT(ADDRESS(ROW()+(0), COLUMN()+(-2), 1))*INDIRECT(ADDRESS(ROW()+(0), COLUMN()+(-1), 1)), 2)</f>
        <v>3.36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1308.82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0.049</v>
      </c>
      <c r="G17" s="12">
        <v>59.07</v>
      </c>
      <c r="H17" s="12">
        <f ca="1">ROUND(INDIRECT(ADDRESS(ROW()+(0), COLUMN()+(-2), 1))*INDIRECT(ADDRESS(ROW()+(0), COLUMN()+(-1), 1)), 2)</f>
        <v>2.89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0.049</v>
      </c>
      <c r="G18" s="12">
        <v>42.54</v>
      </c>
      <c r="H18" s="12">
        <f ca="1">ROUND(INDIRECT(ADDRESS(ROW()+(0), COLUMN()+(-2), 1))*INDIRECT(ADDRESS(ROW()+(0), COLUMN()+(-1), 1)), 2)</f>
        <v>2.08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0.4</v>
      </c>
      <c r="G19" s="12">
        <v>60.7</v>
      </c>
      <c r="H19" s="12">
        <f ca="1">ROUND(INDIRECT(ADDRESS(ROW()+(0), COLUMN()+(-2), 1))*INDIRECT(ADDRESS(ROW()+(0), COLUMN()+(-1), 1)), 2)</f>
        <v>24.28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0.347</v>
      </c>
      <c r="G20" s="14">
        <v>44.07</v>
      </c>
      <c r="H20" s="14">
        <f ca="1">ROUND(INDIRECT(ADDRESS(ROW()+(0), COLUMN()+(-2), 1))*INDIRECT(ADDRESS(ROW()+(0), COLUMN()+(-1), 1)), 2)</f>
        <v>15.29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44.54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1353.36</v>
      </c>
      <c r="H23" s="14">
        <f ca="1">ROUND(INDIRECT(ADDRESS(ROW()+(0), COLUMN()+(-2), 1))*INDIRECT(ADDRESS(ROW()+(0), COLUMN()+(-1), 1))/100, 2)</f>
        <v>27.07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1380.43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