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<sst xmlns="http://schemas.openxmlformats.org/spreadsheetml/2006/main" count="40" uniqueCount="40">
  <si>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</si>
  <si>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IUL014</t>
  </si>
  <si>
    <t xml:space="preserve">Ud</t>
  </si>
  <si>
    <t xml:space="preserve">Apoyo metálico de celosía.</t>
  </si>
  <si>
    <r>
      <rPr>
        <sz val="8.25"/>
        <color rgb="FF000000"/>
        <rFont val="Arial"/>
        <family val="2"/>
      </rPr>
      <t xml:space="preserve">Apoyo metálico de celosía, de 18 m de altura y 1000 daN de esfuerzo nominal, empotrado en dado de concreto en suelo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</si>
  <si>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</si>
  <si>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</si>
  <si>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</si>
  <si>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</si>
  <si>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</si>
  <si>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</si>
  <si>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</si>
  <si>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mt35pya050mm</t>
  </si>
  <si>
    <t xml:space="preserve">Ud</t>
  </si>
  <si>
    <t xml:space="preserve">Apoyo metálico de celosía, de 18 m de altura y 1000 daN de esfuerzo nominal, compuesto de cabeza prismática y fuste troncopiramidal de sección cuadrada.</t>
  </si>
  <si>
    <t xml:space="preserve">mt10hmf050Gee</t>
  </si>
  <si>
    <t xml:space="preserve">m³</t>
  </si>
  <si>
    <t xml:space="preserve">Concreto masivo f'c=240 kg/cm² (3500 psi), clase de exposición F0 S0 P0 C0, tamaño máximo del agregado 19 mm (3/4"), consistencia blanda, premezclado, según ACI 318.</t>
  </si>
  <si>
    <t xml:space="preserve">Subtotal materiales:</t>
  </si>
  <si>
    <t xml:space="preserve">Equipo y herramienta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</si>
  <si>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</si>
  <si>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</si>
  <si>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</si>
  <si>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</si>
  <si>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</si>
  <si>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</si>
  <si>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</si>
  <si>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</si>
  <si>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</si>
  <si>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</si>
  <si>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</si>
  <si>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</si>
  <si>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</si>
  <si>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</si>
  <si>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</si>
  <si>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</si>
  <si>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</si>
  <si>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</si>
  <si>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1.746,41Q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</si>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</sst>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36" customWidth="1"/>
    <col min="4" max="4" width="7.65" customWidth="1"/>
    <col min="5" max="5" width="63.41" customWidth="1"/>
    <col min="6" max="6" width="13.60" customWidth="1"/>
    <col min="7" max="7" width="16.4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13003</v>
      </c>
      <c r="H10" s="12">
        <f ca="1">ROUND(INDIRECT(ADDRESS(ROW()+(0), COLUMN()+(-2), 1))*INDIRECT(ADDRESS(ROW()+(0), COLUMN()+(-1), 1)), 2)</f>
        <v>13003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1.9</v>
      </c>
      <c r="G11" s="14">
        <v>1401.6</v>
      </c>
      <c r="H11" s="14">
        <f ca="1">ROUND(INDIRECT(ADDRESS(ROW()+(0), COLUMN()+(-2), 1))*INDIRECT(ADDRESS(ROW()+(0), COLUMN()+(-1), 1)), 2)</f>
        <v>2663.04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15666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0.473</v>
      </c>
      <c r="G14" s="12">
        <v>376.9</v>
      </c>
      <c r="H14" s="12">
        <f ca="1">ROUND(INDIRECT(ADDRESS(ROW()+(0), COLUMN()+(-2), 1))*INDIRECT(ADDRESS(ROW()+(0), COLUMN()+(-1), 1)), 2)</f>
        <v>178.27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2.357</v>
      </c>
      <c r="G15" s="14">
        <v>407.83</v>
      </c>
      <c r="H15" s="14">
        <f ca="1">ROUND(INDIRECT(ADDRESS(ROW()+(0), COLUMN()+(-2), 1))*INDIRECT(ADDRESS(ROW()+(0), COLUMN()+(-1), 1)), 2)</f>
        <v>961.26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1139.53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3.062</v>
      </c>
      <c r="G18" s="12">
        <v>59.07</v>
      </c>
      <c r="H18" s="12">
        <f ca="1">ROUND(INDIRECT(ADDRESS(ROW()+(0), COLUMN()+(-2), 1))*INDIRECT(ADDRESS(ROW()+(0), COLUMN()+(-1), 1)), 2)</f>
        <v>180.87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3.062</v>
      </c>
      <c r="G19" s="14">
        <v>44.16</v>
      </c>
      <c r="H19" s="14">
        <f ca="1">ROUND(INDIRECT(ADDRESS(ROW()+(0), COLUMN()+(-2), 1))*INDIRECT(ADDRESS(ROW()+(0), COLUMN()+(-1), 1)), 2)</f>
        <v>135.22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316.09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17121.6</v>
      </c>
      <c r="H22" s="14">
        <f ca="1">ROUND(INDIRECT(ADDRESS(ROW()+(0), COLUMN()+(-2), 1))*INDIRECT(ADDRESS(ROW()+(0), COLUMN()+(-1), 1))/100, 2)</f>
        <v>342.43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17464.1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