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<sst xmlns="http://schemas.openxmlformats.org/spreadsheetml/2006/main" count="40" uniqueCount="40">
  <si>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</si>
  <si>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IUL011</t>
  </si>
  <si>
    <t xml:space="preserve">Ud</t>
  </si>
  <si>
    <t xml:space="preserve">Apoyo de concreto.</t>
  </si>
  <si>
    <r>
      <rPr>
        <sz val="8.25"/>
        <color rgb="FF000000"/>
        <rFont val="Arial"/>
        <family val="2"/>
      </rPr>
      <t xml:space="preserve">Poste de concreto reforzado vibrado, de 11 m de altura y 1000 daN de esfuerzo nominal, empotrado en dado de concreto en suelo no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</si>
  <si>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</si>
  <si>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</si>
  <si>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</si>
  <si>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</si>
  <si>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</si>
  <si>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</si>
  <si>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</si>
  <si>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mt35pya020lp</t>
  </si>
  <si>
    <t xml:space="preserve">Ud</t>
  </si>
  <si>
    <t xml:space="preserve">Poste de concreto reforzado vibrado, de 11 m de altura y 1000 daN de esfuerzo nominal.</t>
  </si>
  <si>
    <t xml:space="preserve">mt10hmf050Gee</t>
  </si>
  <si>
    <t xml:space="preserve">m³</t>
  </si>
  <si>
    <t xml:space="preserve">Concreto masivo f'c=240 kg/cm² (3500 psi), clase de exposición F0 S0 P0 C0, tamaño máximo del agregado 19 mm (3/4"), consistencia blanda, premezclado, según ACI 318.</t>
  </si>
  <si>
    <t xml:space="preserve">Subtotal materiales:</t>
  </si>
  <si>
    <t xml:space="preserve">Equipo y herramienta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</si>
  <si>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</si>
  <si>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</si>
  <si>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</si>
  <si>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</si>
  <si>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</si>
  <si>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</si>
  <si>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</si>
  <si>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</si>
  <si>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</si>
  <si>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</si>
  <si>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</si>
  <si>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</si>
  <si>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</si>
  <si>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</si>
  <si>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</si>
  <si>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</si>
  <si>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</si>
  <si>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</si>
  <si>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1.206,39Q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</si>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</sst>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7.65" customWidth="1"/>
    <col min="5" max="5" width="64.43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6421.12</v>
      </c>
      <c r="H10" s="12">
        <f ca="1">ROUND(INDIRECT(ADDRESS(ROW()+(0), COLUMN()+(-2), 1))*INDIRECT(ADDRESS(ROW()+(0), COLUMN()+(-1), 1)), 2)</f>
        <v>6421.12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3.117</v>
      </c>
      <c r="G11" s="14">
        <v>1409.44</v>
      </c>
      <c r="H11" s="14">
        <f ca="1">ROUND(INDIRECT(ADDRESS(ROW()+(0), COLUMN()+(-2), 1))*INDIRECT(ADDRESS(ROW()+(0), COLUMN()+(-1), 1)), 2)</f>
        <v>4393.22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10814.3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0.495</v>
      </c>
      <c r="G14" s="12">
        <v>380.92</v>
      </c>
      <c r="H14" s="12">
        <f ca="1">ROUND(INDIRECT(ADDRESS(ROW()+(0), COLUMN()+(-2), 1))*INDIRECT(ADDRESS(ROW()+(0), COLUMN()+(-1), 1)), 2)</f>
        <v>188.56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1.21</v>
      </c>
      <c r="G15" s="14">
        <v>412.18</v>
      </c>
      <c r="H15" s="14">
        <f ca="1">ROUND(INDIRECT(ADDRESS(ROW()+(0), COLUMN()+(-2), 1))*INDIRECT(ADDRESS(ROW()+(0), COLUMN()+(-1), 1)), 2)</f>
        <v>498.74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687.3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2.873</v>
      </c>
      <c r="G18" s="12">
        <v>64.87</v>
      </c>
      <c r="H18" s="12">
        <f ca="1">ROUND(INDIRECT(ADDRESS(ROW()+(0), COLUMN()+(-2), 1))*INDIRECT(ADDRESS(ROW()+(0), COLUMN()+(-1), 1)), 2)</f>
        <v>186.37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2.873</v>
      </c>
      <c r="G19" s="14">
        <v>48.49</v>
      </c>
      <c r="H19" s="14">
        <f ca="1">ROUND(INDIRECT(ADDRESS(ROW()+(0), COLUMN()+(-2), 1))*INDIRECT(ADDRESS(ROW()+(0), COLUMN()+(-1), 1)), 2)</f>
        <v>139.31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325.68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11827.3</v>
      </c>
      <c r="H22" s="14">
        <f ca="1">ROUND(INDIRECT(ADDRESS(ROW()+(0), COLUMN()+(-2), 1))*INDIRECT(ADDRESS(ROW()+(0), COLUMN()+(-1), 1))/100, 2)</f>
        <v>236.55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12063.9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