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<sst xmlns="http://schemas.openxmlformats.org/spreadsheetml/2006/main" count="40" uniqueCount="40">
  <si>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</si>
  <si>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IUL011</t>
  </si>
  <si>
    <t xml:space="preserve">Ud</t>
  </si>
  <si>
    <t xml:space="preserve">Apoyo de concreto.</t>
  </si>
  <si>
    <r>
      <rPr>
        <sz val="8.25"/>
        <color rgb="FF000000"/>
        <rFont val="Arial"/>
        <family val="2"/>
      </rPr>
      <t xml:space="preserve">Poste de concreto reforzado vibrado, de 9 m de altura y 160 daN de esfuerzo nominal, empotrado en dado de concreto en suelo rocoso.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</si>
  <si>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</si>
  <si>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</si>
  <si>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</si>
  <si>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</si>
  <si>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</si>
  <si>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</si>
  <si>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</si>
  <si>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mt35pya020aa</t>
  </si>
  <si>
    <t xml:space="preserve">Ud</t>
  </si>
  <si>
    <t xml:space="preserve">Poste de concreto reforzado vibrado, de 9 m de altura y 160 daN de esfuerzo nominal.</t>
  </si>
  <si>
    <t xml:space="preserve">mt10hmf050Gee</t>
  </si>
  <si>
    <t xml:space="preserve">m³</t>
  </si>
  <si>
    <t xml:space="preserve">Concreto masivo f'c=240 kg/cm² (3500 psi), clase de exposición F0 S0 P0 C0, tamaño máximo del agregado 19 mm (3/4"), consistencia blanda, premezclado, según ACI 318.</t>
  </si>
  <si>
    <t xml:space="preserve">Subtotal materiales:</t>
  </si>
  <si>
    <t xml:space="preserve">Equipo y herramienta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</si>
  <si>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</si>
  <si>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</si>
  <si>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</si>
  <si>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</si>
  <si>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</si>
  <si>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</si>
  <si>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</si>
  <si>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</si>
  <si>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</si>
  <si>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</si>
  <si>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</si>
  <si>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</si>
  <si>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</si>
  <si>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</si>
  <si>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</si>
  <si>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</si>
  <si>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</si>
  <si>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</si>
  <si>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364,61Q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</si>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</sst>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36" customWidth="1"/>
    <col min="4" max="4" width="7.65" customWidth="1"/>
    <col min="5" max="5" width="64.43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2639.48</v>
      </c>
      <c r="H10" s="12">
        <f ca="1">ROUND(INDIRECT(ADDRESS(ROW()+(0), COLUMN()+(-2), 1))*INDIRECT(ADDRESS(ROW()+(0), COLUMN()+(-1), 1)), 2)</f>
        <v>2639.48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0.146</v>
      </c>
      <c r="G11" s="14">
        <v>1401.6</v>
      </c>
      <c r="H11" s="14">
        <f ca="1">ROUND(INDIRECT(ADDRESS(ROW()+(0), COLUMN()+(-2), 1))*INDIRECT(ADDRESS(ROW()+(0), COLUMN()+(-1), 1)), 2)</f>
        <v>204.63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2844.11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0.33</v>
      </c>
      <c r="G14" s="12">
        <v>376.9</v>
      </c>
      <c r="H14" s="12">
        <f ca="1">ROUND(INDIRECT(ADDRESS(ROW()+(0), COLUMN()+(-2), 1))*INDIRECT(ADDRESS(ROW()+(0), COLUMN()+(-1), 1)), 2)</f>
        <v>124.38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0.88</v>
      </c>
      <c r="G15" s="14">
        <v>407.83</v>
      </c>
      <c r="H15" s="14">
        <f ca="1">ROUND(INDIRECT(ADDRESS(ROW()+(0), COLUMN()+(-2), 1))*INDIRECT(ADDRESS(ROW()+(0), COLUMN()+(-1), 1)), 2)</f>
        <v>358.89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483.27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2.395</v>
      </c>
      <c r="G18" s="12">
        <v>59.07</v>
      </c>
      <c r="H18" s="12">
        <f ca="1">ROUND(INDIRECT(ADDRESS(ROW()+(0), COLUMN()+(-2), 1))*INDIRECT(ADDRESS(ROW()+(0), COLUMN()+(-1), 1)), 2)</f>
        <v>141.47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2.395</v>
      </c>
      <c r="G19" s="14">
        <v>44.16</v>
      </c>
      <c r="H19" s="14">
        <f ca="1">ROUND(INDIRECT(ADDRESS(ROW()+(0), COLUMN()+(-2), 1))*INDIRECT(ADDRESS(ROW()+(0), COLUMN()+(-1), 1)), 2)</f>
        <v>105.76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247.23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3574.61</v>
      </c>
      <c r="H22" s="14">
        <f ca="1">ROUND(INDIRECT(ADDRESS(ROW()+(0), COLUMN()+(-2), 1))*INDIRECT(ADDRESS(ROW()+(0), COLUMN()+(-1), 1))/100, 2)</f>
        <v>71.49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3646.1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