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<sst xmlns="http://schemas.openxmlformats.org/spreadsheetml/2006/main" count="44" uniqueCount="44">
  <si>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</si>
  <si>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</si>
  <si>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</si>
  <si>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</si>
  <si>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calzada, formada por 4 cables unipolares RV, con conductor de aluminio, de 50 mm² de sección, siendo su tensión asignada de 0,6/1 kV; dos tubos protectores de polietileno de doble pared, de 200 mm de diámetro, resistencia a compresión mayor de 450 N, suministrado en rollo, colocado sobre solera de concreto no estructural f'c=140 kg/cm² (2000 psi), clase de exposición F0 S0 P0 C0, tamaño máximo del agregado 19 mm (3/4"), consistencia blanda de 5 cm de espesor y posterior relleno con el mismo concreto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</si>
  <si>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</si>
  <si>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</si>
  <si>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</si>
  <si>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</si>
  <si>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</si>
  <si>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</si>
  <si>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</si>
  <si>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mt10hmf050Gbe</t>
  </si>
  <si>
    <t xml:space="preserve">m³</t>
  </si>
  <si>
    <t xml:space="preserve">Concreto masivo f'c=140 kg/cm² (2000 psi), clase de exposición F0 S0 P0 C0, tamaño máximo del agregado 19 mm (3/4"), consistencia blanda, premezclado, según ACI 318.</t>
  </si>
  <si>
    <t xml:space="preserve">mt35aia070ai</t>
  </si>
  <si>
    <t xml:space="preserve">m</t>
  </si>
  <si>
    <t xml:space="preserve">Tubo curvable, suministrado en rollo, de polietileno de doble pared (interior lisa y exterior corrugada), de color naranja, de 200 mm de diámetro nominal, para canalización enterrada, resistencia a la compresión 450 N, resistencia al impacto 40 julios,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</si>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</sst>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1253.83</v>
      </c>
      <c r="H10" s="12">
        <f ca="1">ROUND(INDIRECT(ADDRESS(ROW()+(0), COLUMN()+(-2), 1))*INDIRECT(ADDRESS(ROW()+(0), COLUMN()+(-1), 1)), 2)</f>
        <v>52.66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221.25</v>
      </c>
      <c r="H11" s="12">
        <f ca="1">ROUND(INDIRECT(ADDRESS(ROW()+(0), COLUMN()+(-2), 1))*INDIRECT(ADDRESS(ROW()+(0), COLUMN()+(-1), 1)), 2)</f>
        <v>442.5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134.15</v>
      </c>
      <c r="H12" s="12">
        <f ca="1">ROUND(INDIRECT(ADDRESS(ROW()+(0), COLUMN()+(-2), 1))*INDIRECT(ADDRESS(ROW()+(0), COLUMN()+(-1), 1)), 2)</f>
        <v>134.15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</v>
      </c>
      <c r="G13" s="14">
        <v>35.93</v>
      </c>
      <c r="H13" s="14">
        <f ca="1">ROUND(INDIRECT(ADDRESS(ROW()+(0), COLUMN()+(-2), 1))*INDIRECT(ADDRESS(ROW()+(0), COLUMN()+(-1), 1)), 2)</f>
        <v>143.72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773.03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0.036</v>
      </c>
      <c r="G16" s="12">
        <v>59.07</v>
      </c>
      <c r="H16" s="12">
        <f ca="1">ROUND(INDIRECT(ADDRESS(ROW()+(0), COLUMN()+(-2), 1))*INDIRECT(ADDRESS(ROW()+(0), COLUMN()+(-1), 1)), 2)</f>
        <v>2.13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0.036</v>
      </c>
      <c r="G17" s="12">
        <v>42.54</v>
      </c>
      <c r="H17" s="12">
        <f ca="1">ROUND(INDIRECT(ADDRESS(ROW()+(0), COLUMN()+(-2), 1))*INDIRECT(ADDRESS(ROW()+(0), COLUMN()+(-1), 1)), 2)</f>
        <v>1.53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0.298</v>
      </c>
      <c r="G18" s="12">
        <v>60.7</v>
      </c>
      <c r="H18" s="12">
        <f ca="1">ROUND(INDIRECT(ADDRESS(ROW()+(0), COLUMN()+(-2), 1))*INDIRECT(ADDRESS(ROW()+(0), COLUMN()+(-1), 1)), 2)</f>
        <v>18.09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0.245</v>
      </c>
      <c r="G19" s="14">
        <v>44.07</v>
      </c>
      <c r="H19" s="14">
        <f ca="1">ROUND(INDIRECT(ADDRESS(ROW()+(0), COLUMN()+(-2), 1))*INDIRECT(ADDRESS(ROW()+(0), COLUMN()+(-1), 1)), 2)</f>
        <v>10.8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32.55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805.58</v>
      </c>
      <c r="H22" s="14">
        <f ca="1">ROUND(INDIRECT(ADDRESS(ROW()+(0), COLUMN()+(-2), 1))*INDIRECT(ADDRESS(ROW()+(0), COLUMN()+(-1), 1))/100, 2)</f>
        <v>16.11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821.69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