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<sst xmlns="http://schemas.openxmlformats.org/spreadsheetml/2006/main" count="47" uniqueCount="47">
  <si>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</si>
  <si>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</si>
  <si>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</si>
  <si>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</si>
  <si>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calzada, formada por 3 cables unipolares RV, con conductor de aluminio, de 240 mm² de sección, 1 cable unipolar RV, con conductor de aluminio, de 150 mm² de sección, siendo su tensión asignada de 0,6/1 kV; dos tubos protectores de polietileno de doble pared, de 160 mm de diámetro, resistencia a compresión mayor de 450 N, suministrado en barra, colocado sobre solera de concreto no estructural f'c=140 kg/cm² (2000 psi), clase de exposición F0 S0 P0 C0, tamaño máximo del agregado 19 mm (3/4"), consistencia blanda de 5 cm de espesor y posterior relleno con el mismo concreto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</si>
  <si>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</si>
  <si>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</si>
  <si>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</si>
  <si>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</si>
  <si>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</si>
  <si>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</si>
  <si>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</si>
  <si>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mt10hmf050Gbe</t>
  </si>
  <si>
    <t xml:space="preserve">m³</t>
  </si>
  <si>
    <t xml:space="preserve">Concreto masivo f'c=140 kg/cm² (2000 psi), clase de exposición F0 S0 P0 C0, tamaño máximo del agregado 19 mm (3/4"), consistencia blanda, premezclado, según ACI 318.</t>
  </si>
  <si>
    <t xml:space="preserve">mt35aia070fh</t>
  </si>
  <si>
    <t xml:space="preserve">m</t>
  </si>
  <si>
    <t xml:space="preserve">Tubo rígido, suministrado en barra, de polietileno de doble pared (interior lisa y exterior corrugada), de color naranja, de 160 mm de diámetro nominal, para canalización enterrada, resistencia a la compresión 450 N, resistencia al impacto 40 julios, con grado de protección IP549. Incluso abrazaderas, elementos de sujeción y accesorios (curvas, manguitos, tees,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</si>
  <si>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</si>
  <si>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</si>
  <si>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</si>
  <si>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mt35cun350d</t>
  </si>
  <si>
    <t xml:space="preserve">m</t>
  </si>
  <si>
    <t xml:space="preserve">Cable unipolar RV, siendo su tensión asignada de 0,6/1 kV, reacción al fuego clase Eca según UNE-EN 50575, con conductor de aluminio clase 2 de 240 mm² de sección, con aislamiento de polietileno reticulado (R) y cubierta de PVC (V).</t>
  </si>
  <si>
    <t xml:space="preserve">mt35cun350c</t>
  </si>
  <si>
    <t xml:space="preserve">m</t>
  </si>
  <si>
    <t xml:space="preserve">Cable unipolar RV, siendo su tensión asignada de 0,6/1 kV, reacción al fuego clase Eca según UNE-EN 50575, con conductor de aluminio clase 2 de 150 mm² de sección, con aislamiento de polietileno reticulado (R) y cubierta de PVC (V).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</si>
  <si>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</si>
  <si>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</si>
  <si>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</si>
  <si>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</si>
  <si>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</si>
  <si>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</si>
  <si>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</si>
  <si>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</si>
  <si>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</si>
  <si>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</si>
  <si>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</si>
  <si>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</si>
  <si>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</si>
  <si>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</si>
  <si>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</si>
  <si>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</si>
  <si>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</si>
  <si>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</si>
  <si>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45,17Q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</si>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</sst>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87" customWidth="1"/>
    <col min="4" max="4" width="7.65" customWidth="1"/>
    <col min="5" max="5" width="72.08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0.065</v>
      </c>
      <c r="G10" s="12">
        <v>1253.83</v>
      </c>
      <c r="H10" s="12">
        <f ca="1">ROUND(INDIRECT(ADDRESS(ROW()+(0), COLUMN()+(-2), 1))*INDIRECT(ADDRESS(ROW()+(0), COLUMN()+(-1), 1)), 2)</f>
        <v>81.5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142.07</v>
      </c>
      <c r="H11" s="12">
        <f ca="1">ROUND(INDIRECT(ADDRESS(ROW()+(0), COLUMN()+(-2), 1))*INDIRECT(ADDRESS(ROW()+(0), COLUMN()+(-1), 1)), 2)</f>
        <v>284.14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134.15</v>
      </c>
      <c r="H12" s="12">
        <f ca="1">ROUND(INDIRECT(ADDRESS(ROW()+(0), COLUMN()+(-2), 1))*INDIRECT(ADDRESS(ROW()+(0), COLUMN()+(-1), 1)), 2)</f>
        <v>134.15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94.09</v>
      </c>
      <c r="H13" s="12">
        <f ca="1">ROUND(INDIRECT(ADDRESS(ROW()+(0), COLUMN()+(-2), 1))*INDIRECT(ADDRESS(ROW()+(0), COLUMN()+(-1), 1)), 2)</f>
        <v>282.27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59.06</v>
      </c>
      <c r="H14" s="14">
        <f ca="1">ROUND(INDIRECT(ADDRESS(ROW()+(0), COLUMN()+(-2), 1))*INDIRECT(ADDRESS(ROW()+(0), COLUMN()+(-1), 1)), 2)</f>
        <v>59.06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841.12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0.049</v>
      </c>
      <c r="G17" s="12">
        <v>59.07</v>
      </c>
      <c r="H17" s="12">
        <f ca="1">ROUND(INDIRECT(ADDRESS(ROW()+(0), COLUMN()+(-2), 1))*INDIRECT(ADDRESS(ROW()+(0), COLUMN()+(-1), 1)), 2)</f>
        <v>2.89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0.049</v>
      </c>
      <c r="G18" s="12">
        <v>42.54</v>
      </c>
      <c r="H18" s="12">
        <f ca="1">ROUND(INDIRECT(ADDRESS(ROW()+(0), COLUMN()+(-2), 1))*INDIRECT(ADDRESS(ROW()+(0), COLUMN()+(-1), 1)), 2)</f>
        <v>2.08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0.4</v>
      </c>
      <c r="G19" s="12">
        <v>60.7</v>
      </c>
      <c r="H19" s="12">
        <f ca="1">ROUND(INDIRECT(ADDRESS(ROW()+(0), COLUMN()+(-2), 1))*INDIRECT(ADDRESS(ROW()+(0), COLUMN()+(-1), 1)), 2)</f>
        <v>24.28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0.347</v>
      </c>
      <c r="G20" s="14">
        <v>44.07</v>
      </c>
      <c r="H20" s="14">
        <f ca="1">ROUND(INDIRECT(ADDRESS(ROW()+(0), COLUMN()+(-2), 1))*INDIRECT(ADDRESS(ROW()+(0), COLUMN()+(-1), 1)), 2)</f>
        <v>15.29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44.54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885.66</v>
      </c>
      <c r="H23" s="14">
        <f ca="1">ROUND(INDIRECT(ADDRESS(ROW()+(0), COLUMN()+(-2), 1))*INDIRECT(ADDRESS(ROW()+(0), COLUMN()+(-1), 1))/100, 2)</f>
        <v>17.71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903.37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