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<sst xmlns="http://schemas.openxmlformats.org/spreadsheetml/2006/main" count="40" uniqueCount="40">
  <si>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</si>
  <si>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AUR041</t>
  </si>
  <si>
    <t xml:space="preserve">m³</t>
  </si>
  <si>
    <t xml:space="preserve">Relleno para drenaje, con agregados reciclados.</t>
  </si>
  <si>
    <r>
      <rPr>
        <sz val="8.25"/>
        <color rgb="FF000000"/>
        <rFont val="Arial"/>
        <family val="2"/>
      </rPr>
      <t xml:space="preserve">Relleno con agregado reciclado de concreto de 40 a 80 mm de diámetro, bajo cimentación, para drenaje del agua procedente del lateral de la excavación y/o de la parte inferior de la misma, y compactación en tongadas sucesivas de 20 cm de espesor máximo con compactador monocilíndrico vibrante autopropulsado, hasta alcanzar una densidad seca no inferior al 80% de la máxima obtenida en la prueba Proctor Modificado. El precio no incluye los drenes lineales ni la realización de la prueba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</si>
  <si>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</si>
  <si>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</si>
  <si>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</si>
  <si>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</si>
  <si>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</si>
  <si>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</si>
  <si>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</si>
  <si>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mt01aro010h</t>
  </si>
  <si>
    <t xml:space="preserve">t</t>
  </si>
  <si>
    <t xml:space="preserve">Agregado reciclado de concreto, de granulometría comprendida entre 40 y 80 mm, suministrado mediante camión.</t>
  </si>
  <si>
    <t xml:space="preserve">Subtotal materiales:</t>
  </si>
  <si>
    <t xml:space="preserve">Equipo y herramienta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</si>
  <si>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</si>
  <si>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</si>
  <si>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</si>
  <si>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</si>
  <si>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</si>
  <si>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</si>
  <si>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mq02rov010c</t>
  </si>
  <si>
    <t xml:space="preserve">h</t>
  </si>
  <si>
    <t xml:space="preserve">Compactador monocilíndrico vibrante autopropulsado, de 74 kW, de 7,42 t, ancho de trabajo 167,6 cm.</t>
  </si>
  <si>
    <t xml:space="preserve">mq02cia020j</t>
  </si>
  <si>
    <t xml:space="preserve">h</t>
  </si>
  <si>
    <t xml:space="preserve">Camión cisterna, de 8 m³ de capacidad.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</si>
  <si>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</si>
  <si>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</si>
  <si>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</si>
  <si>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</si>
  <si>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</si>
  <si>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</si>
  <si>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</si>
  <si>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</si>
  <si>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</si>
  <si>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15,85Q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</si>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</sst>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7.83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2.325</v>
      </c>
      <c r="G10" s="14">
        <v>89.08</v>
      </c>
      <c r="H10" s="14">
        <f ca="1">ROUND(INDIRECT(ADDRESS(ROW()+(0), COLUMN()+(-2), 1))*INDIRECT(ADDRESS(ROW()+(0), COLUMN()+(-1), 1)), 2)</f>
        <v>207.11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207.11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0.022</v>
      </c>
      <c r="G13" s="13">
        <v>331.79</v>
      </c>
      <c r="H13" s="13">
        <f ca="1">ROUND(INDIRECT(ADDRESS(ROW()+(0), COLUMN()+(-2), 1))*INDIRECT(ADDRESS(ROW()+(0), COLUMN()+(-1), 1)), 2)</f>
        <v>7.3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0.017</v>
      </c>
      <c r="G14" s="13">
        <v>331.3</v>
      </c>
      <c r="H14" s="13">
        <f ca="1">ROUND(INDIRECT(ADDRESS(ROW()+(0), COLUMN()+(-2), 1))*INDIRECT(ADDRESS(ROW()+(0), COLUMN()+(-1), 1)), 2)</f>
        <v>5.63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0.34</v>
      </c>
      <c r="G15" s="13">
        <v>415.66</v>
      </c>
      <c r="H15" s="13">
        <f ca="1">ROUND(INDIRECT(ADDRESS(ROW()+(0), COLUMN()+(-2), 1))*INDIRECT(ADDRESS(ROW()+(0), COLUMN()+(-1), 1)), 2)</f>
        <v>141.32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0.013</v>
      </c>
      <c r="G16" s="14">
        <v>875.54</v>
      </c>
      <c r="H16" s="14">
        <f ca="1">ROUND(INDIRECT(ADDRESS(ROW()+(0), COLUMN()+(-2), 1))*INDIRECT(ADDRESS(ROW()+(0), COLUMN()+(-1), 1)), 2)</f>
        <v>11.38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165.63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0.37</v>
      </c>
      <c r="G19" s="14">
        <v>42.54</v>
      </c>
      <c r="H19" s="14">
        <f ca="1">ROUND(INDIRECT(ADDRESS(ROW()+(0), COLUMN()+(-2), 1))*INDIRECT(ADDRESS(ROW()+(0), COLUMN()+(-1), 1)), 2)</f>
        <v>15.74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2)</f>
        <v>15.74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1)),INDIRECT(ADDRESS(ROW()+(-5), COLUMN()+(1), 1)),INDIRECT(ADDRESS(ROW()+(-11), COLUMN()+(1), 1))), 2)</f>
        <v>388.48</v>
      </c>
      <c r="H22" s="14">
        <f ca="1">ROUND(INDIRECT(ADDRESS(ROW()+(0), COLUMN()+(-2), 1))*INDIRECT(ADDRESS(ROW()+(0), COLUMN()+(-1), 1))/100, 2)</f>
        <v>7.77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1)),INDIRECT(ADDRESS(ROW()+(-6), COLUMN()+(0), 1)),INDIRECT(ADDRESS(ROW()+(-12), COLUMN()+(0), 1))), 2)</f>
        <v>396.25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