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<sst xmlns="http://schemas.openxmlformats.org/spreadsheetml/2006/main" count="40" uniqueCount="40">
  <si>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</si>
  <si>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AUR040</t>
  </si>
  <si>
    <t xml:space="preserve">m³</t>
  </si>
  <si>
    <t xml:space="preserve">Relleno con material de drenaje.</t>
  </si>
  <si>
    <r>
      <rPr>
        <sz val="8.25"/>
        <color rgb="FF000000"/>
        <rFont val="Arial"/>
        <family val="2"/>
      </rPr>
      <t xml:space="preserve">Relleno con grava filtrante sin clasificar, en perímetro de pozo drenante, para drenaje de las aguas procedentes de lluvia, con el fin de evitar encharcamientos y el sobreempuje hidrostático contra las estructuras de contención, y compactación en tongadas sucesivas de 30 cm de espesor máximo con pisón vibrante de guiado manual, hasta alcanzar una densidad seca no inferior al 80% de la máxima obtenida en la prueba Proctor Modificado. El precio no incluye el pozo drenante ni la realización de la prueba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</si>
  <si>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</si>
  <si>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</si>
  <si>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</si>
  <si>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</si>
  <si>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</si>
  <si>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</si>
  <si>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</si>
  <si>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</si>
  <si>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</si>
  <si>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</si>
  <si>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Subtotal materiales:</t>
  </si>
  <si>
    <t xml:space="preserve">Equipo y herramienta</t>
  </si>
  <si>
    <t xml:space="preserve">mq01pan010a</t>
  </si>
  <si>
    <t xml:space="preserve">h</t>
  </si>
  <si>
    <t xml:space="preserve">Pala cargadora sobre neumáticos de 120 kW/1,9 m³.</t>
  </si>
  <si>
    <t xml:space="preserve">mq04cab010c</t>
  </si>
  <si>
    <t xml:space="preserve">h</t>
  </si>
  <si>
    <t xml:space="preserve">Camión basculante de 12 t de carga, de 162 kW.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</si>
  <si>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</si>
  <si>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</si>
  <si>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</si>
  <si>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mq02cia020j</t>
  </si>
  <si>
    <t xml:space="preserve">h</t>
  </si>
  <si>
    <t xml:space="preserve">Camión cisterna, de 8 m³ de capacidad.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</si>
  <si>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</si>
  <si>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</si>
  <si>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</si>
  <si>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</si>
  <si>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</si>
  <si>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</si>
  <si>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</si>
  <si>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</si>
  <si>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</si>
  <si>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12,78Q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</si>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</sst>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48" customWidth="1"/>
    <col min="5" max="5" width="64.94" customWidth="1"/>
    <col min="6" max="6" width="15.47" customWidth="1"/>
    <col min="7" max="7" width="15.64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1.5</v>
      </c>
      <c r="G10" s="14">
        <v>174.7</v>
      </c>
      <c r="H10" s="14">
        <f ca="1">ROUND(INDIRECT(ADDRESS(ROW()+(0), COLUMN()+(-2), 1))*INDIRECT(ADDRESS(ROW()+(0), COLUMN()+(-1), 1)), 2)</f>
        <v>262.05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262.05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0.022</v>
      </c>
      <c r="G13" s="13">
        <v>331.79</v>
      </c>
      <c r="H13" s="13">
        <f ca="1">ROUND(INDIRECT(ADDRESS(ROW()+(0), COLUMN()+(-2), 1))*INDIRECT(ADDRESS(ROW()+(0), COLUMN()+(-1), 1)), 2)</f>
        <v>7.3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0.017</v>
      </c>
      <c r="G14" s="13">
        <v>331.3</v>
      </c>
      <c r="H14" s="13">
        <f ca="1">ROUND(INDIRECT(ADDRESS(ROW()+(0), COLUMN()+(-2), 1))*INDIRECT(ADDRESS(ROW()+(0), COLUMN()+(-1), 1)), 2)</f>
        <v>5.63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0.356</v>
      </c>
      <c r="G15" s="13">
        <v>28.87</v>
      </c>
      <c r="H15" s="13">
        <f ca="1">ROUND(INDIRECT(ADDRESS(ROW()+(0), COLUMN()+(-2), 1))*INDIRECT(ADDRESS(ROW()+(0), COLUMN()+(-1), 1)), 2)</f>
        <v>10.28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0.013</v>
      </c>
      <c r="G16" s="14">
        <v>875.54</v>
      </c>
      <c r="H16" s="14">
        <f ca="1">ROUND(INDIRECT(ADDRESS(ROW()+(0), COLUMN()+(-2), 1))*INDIRECT(ADDRESS(ROW()+(0), COLUMN()+(-1), 1)), 2)</f>
        <v>11.38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1))), 2)</f>
        <v>34.59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0.388</v>
      </c>
      <c r="G19" s="14">
        <v>42.54</v>
      </c>
      <c r="H19" s="14">
        <f ca="1">ROUND(INDIRECT(ADDRESS(ROW()+(0), COLUMN()+(-2), 1))*INDIRECT(ADDRESS(ROW()+(0), COLUMN()+(-1), 1)), 2)</f>
        <v>16.51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16.51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1)),INDIRECT(ADDRESS(ROW()+(-5), COLUMN()+(1), 1)),INDIRECT(ADDRESS(ROW()+(-11), COLUMN()+(1), 1))), 2)</f>
        <v>313.15</v>
      </c>
      <c r="H22" s="14">
        <f ca="1">ROUND(INDIRECT(ADDRESS(ROW()+(0), COLUMN()+(-2), 1))*INDIRECT(ADDRESS(ROW()+(0), COLUMN()+(-1), 1))/100, 2)</f>
        <v>6.26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1)),INDIRECT(ADDRESS(ROW()+(-6), COLUMN()+(0), 1)),INDIRECT(ADDRESS(ROW()+(-12), COLUMN()+(0), 1))), 2)</f>
        <v>319.41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