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<sst xmlns="http://schemas.openxmlformats.org/spreadsheetml/2006/main" count="31" uniqueCount="31">
  <si>
    <t xml:space="preserve"/>
  </si>
  <si>
    <t xml:space="preserve">ACR030</t>
  </si>
  <si>
    <t xml:space="preserve">m³</t>
  </si>
  <si>
    <t xml:space="preserve">Relleno en trasdós de muro.</t>
  </si>
  <si>
    <r>
      <rPr>
        <sz val="8.25"/>
        <color rgb="FF000000"/>
        <rFont val="Arial"/>
        <family val="2"/>
      </rPr>
      <t xml:space="preserve">Relleno en trasdós de muro de concreto, con tierra seleccionada procedente de la propia excavación, con medios mecánicos; y compactación en tongadas sucesivas de 30 cm de espesor máximo con pisón vibrante de guiado manual, hasta alcanzar una densidad seca no inferior al 90% de la máxima obtenida en la prueba Proctor Modificado. El precio no incluye la realización de la prueba Proctor Modificado.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</si>
  <si>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</si>
  <si>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</si>
  <si>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</si>
  <si>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</si>
  <si>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</si>
  <si>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</si>
  <si>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Equipo y herramienta</t>
  </si>
  <si>
    <t xml:space="preserve">mq02cia020j</t>
  </si>
  <si>
    <t xml:space="preserve">h</t>
  </si>
  <si>
    <t xml:space="preserve">Camión cisterna, de 8 m³ de capacidad.</t>
  </si>
  <si>
    <t xml:space="preserve">mq04cab010c</t>
  </si>
  <si>
    <t xml:space="preserve">h</t>
  </si>
  <si>
    <t xml:space="preserve">Camión basculante de 12 t de carga, de 162 kW.</t>
  </si>
  <si>
    <t xml:space="preserve">mq02rop020</t>
  </si>
  <si>
    <t xml:space="preserve">h</t>
  </si>
  <si>
    <t xml:space="preserve">Pisón vibrante de guiado manual, de 80 kg, con placa de 30x30 cm, tipo rana.</t>
  </si>
  <si>
    <t xml:space="preserve">Subtotal equipo y herramienta:</t>
  </si>
  <si>
    <t xml:space="preserve">Mano de obra</t>
  </si>
  <si>
    <t xml:space="preserve">mo087</t>
  </si>
  <si>
    <t xml:space="preserve">h</t>
  </si>
  <si>
    <t xml:space="preserve">Ayudante de albañil de obra civil.</t>
  </si>
  <si>
    <t xml:space="preserve">Subtotal mano de obra: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</si>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</sst>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5.44" customWidth="1"/>
    <col min="3" max="3" width="0.85" customWidth="1"/>
    <col min="4" max="4" width="7.65" customWidth="1"/>
    <col min="5" max="5" width="65.11" customWidth="1"/>
    <col min="6" max="6" width="15.47" customWidth="1"/>
    <col min="7" max="7" width="15.98" customWidth="1"/>
    <col min="8" max="8" width="9.69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0.006</v>
      </c>
      <c r="G10" s="12">
        <v>884.87</v>
      </c>
      <c r="H10" s="12">
        <f ca="1">ROUND(INDIRECT(ADDRESS(ROW()+(0), COLUMN()+(-2), 1))*INDIRECT(ADDRESS(ROW()+(0), COLUMN()+(-1), 1)), 2)</f>
        <v>5.31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0.017</v>
      </c>
      <c r="G11" s="12">
        <v>334.83</v>
      </c>
      <c r="H11" s="12">
        <f ca="1">ROUND(INDIRECT(ADDRESS(ROW()+(0), COLUMN()+(-2), 1))*INDIRECT(ADDRESS(ROW()+(0), COLUMN()+(-1), 1)), 2)</f>
        <v>5.69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3">
        <v>0.22</v>
      </c>
      <c r="G12" s="14">
        <v>29.17</v>
      </c>
      <c r="H12" s="14">
        <f ca="1">ROUND(INDIRECT(ADDRESS(ROW()+(0), COLUMN()+(-2), 1))*INDIRECT(ADDRESS(ROW()+(0), COLUMN()+(-1), 1)), 2)</f>
        <v>6.42</v>
      </c>
    </row>
    <row r="13" spans="1:8" ht="13.50" thickBot="1" customHeight="1">
      <c r="A13" s="15"/>
      <c r="B13" s="15"/>
      <c r="C13" s="15"/>
      <c r="D13" s="15"/>
      <c r="E13" s="15"/>
      <c r="F13" s="9" t="s">
        <v>21</v>
      </c>
      <c r="G13" s="9"/>
      <c r="H13" s="17">
        <f ca="1">ROUND(SUM(INDIRECT(ADDRESS(ROW()+(-1), COLUMN()+(0), 1)),INDIRECT(ADDRESS(ROW()+(-2), COLUMN()+(0), 1)),INDIRECT(ADDRESS(ROW()+(-3), COLUMN()+(0), 1))), 2)</f>
        <v>17.42</v>
      </c>
    </row>
    <row r="14" spans="1:8" ht="13.50" thickBot="1" customHeight="1">
      <c r="A14" s="15">
        <v>2</v>
      </c>
      <c r="B14" s="15"/>
      <c r="C14" s="15"/>
      <c r="D14" s="15"/>
      <c r="E14" s="18" t="s">
        <v>22</v>
      </c>
      <c r="F14" s="18"/>
      <c r="G14" s="15"/>
      <c r="H14" s="15"/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0.49</v>
      </c>
      <c r="G15" s="14">
        <v>48.49</v>
      </c>
      <c r="H15" s="14">
        <f ca="1">ROUND(INDIRECT(ADDRESS(ROW()+(0), COLUMN()+(-2), 1))*INDIRECT(ADDRESS(ROW()+(0), COLUMN()+(-1), 1)), 2)</f>
        <v>23.76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1))), 2)</f>
        <v>23.76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1)),INDIRECT(ADDRESS(ROW()+(-5), COLUMN()+(1), 1))), 2)</f>
        <v>41.18</v>
      </c>
      <c r="H18" s="14">
        <f ca="1">ROUND(INDIRECT(ADDRESS(ROW()+(0), COLUMN()+(-2), 1))*INDIRECT(ADDRESS(ROW()+(0), COLUMN()+(-1), 1))/100, 2)</f>
        <v>0.82</v>
      </c>
    </row>
    <row r="19" spans="1:8" ht="13.50" thickBot="1" customHeight="1">
      <c r="A19" s="8"/>
      <c r="B19" s="8"/>
      <c r="C19" s="8"/>
      <c r="D19" s="8"/>
      <c r="E19" s="8"/>
      <c r="F19" s="21" t="s">
        <v>30</v>
      </c>
      <c r="G19" s="21"/>
      <c r="H19" s="22">
        <f ca="1">ROUND(SUM(INDIRECT(ADDRESS(ROW()+(-1), COLUMN()+(0), 1)),INDIRECT(ADDRESS(ROW()+(-3), COLUMN()+(0), 1)),INDIRECT(ADDRESS(ROW()+(-6), COLUMN()+(0), 1))), 2)</f>
        <v>42</v>
      </c>
    </row>
  </sheetData>
  <mergeCells count="34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F13:G13"/>
    <mergeCell ref="A14:B14"/>
    <mergeCell ref="C14:D14"/>
    <mergeCell ref="E14:F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B19"/>
    <mergeCell ref="C19:D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