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<sst xmlns="http://schemas.openxmlformats.org/spreadsheetml/2006/main" count="41" uniqueCount="41">
  <si>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</si>
  <si>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</si>
  <si>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</si>
  <si>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</si>
  <si>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y plastificado en color verde RAL 6015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2,2/3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</si>
  <si>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</si>
  <si>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</si>
  <si>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</si>
  <si>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</si>
  <si>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</si>
  <si>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</si>
  <si>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</si>
  <si>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</si>
  <si>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</si>
  <si>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</si>
  <si>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</si>
  <si>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</si>
  <si>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</si>
  <si>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mt52vst010nz</t>
  </si>
  <si>
    <t xml:space="preserve">m²</t>
  </si>
  <si>
    <t xml:space="preserve">Malla de simple torsión, de 40 mm de paso de malla y 2,2/3 mm de diámetro, acabado galvanizado y plastificado en color verde RAL 6015.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</si>
  <si>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</si>
  <si>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</si>
  <si>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</si>
  <si>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</si>
  <si>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</si>
  <si>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</si>
  <si>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</si>
  <si>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</si>
  <si>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</si>
  <si>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</si>
  <si>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</si>
  <si>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</si>
  <si>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</si>
  <si>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</si>
  <si>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</si>
  <si>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</si>
  <si>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</si>
  <si>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</si>
  <si>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132,59Q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</si>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</sst>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04" customWidth="1"/>
    <col min="3" max="3" width="8.01" customWidth="1"/>
    <col min="4" max="4" width="1.31" customWidth="1"/>
    <col min="5" max="5" width="60.62" customWidth="1"/>
    <col min="6" max="6" width="10.49" customWidth="1"/>
    <col min="7" max="7" width="9.33" customWidth="1"/>
    <col min="8" max="8" width="3.50" customWidth="1"/>
    <col min="9" max="9" width="1.17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40.8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0.100000</v>
      </c>
      <c r="G9" s="15">
        <v>1196.340000</v>
      </c>
      <c r="H9" s="15"/>
      <c r="I9" s="15">
        <f ca="1">ROUND(INDIRECT(ADDRESS(ROW()+(0), COLUMN()+(-3), 1))*INDIRECT(ADDRESS(ROW()+(0), COLUMN()+(-2), 1)), 2)</f>
        <v>119.630000</v>
      </c>
      <c r="J9" s="15"/>
      <c r="K9" s="15"/>
    </row>
    <row r="10" spans="1:11" ht="31.2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1.000000</v>
      </c>
      <c r="G10" s="15">
        <v>709.580000</v>
      </c>
      <c r="H10" s="15"/>
      <c r="I10" s="15">
        <f ca="1">ROUND(INDIRECT(ADDRESS(ROW()+(0), COLUMN()+(-3), 1))*INDIRECT(ADDRESS(ROW()+(0), COLUMN()+(-2), 1)), 2)</f>
        <v>709.580000</v>
      </c>
      <c r="J10" s="15"/>
      <c r="K10" s="15"/>
    </row>
    <row r="11" spans="1:11" ht="21.6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6">
        <v>2.050000</v>
      </c>
      <c r="G11" s="17">
        <v>19.080000</v>
      </c>
      <c r="H11" s="17"/>
      <c r="I11" s="17">
        <f ca="1">ROUND(INDIRECT(ADDRESS(ROW()+(0), COLUMN()+(-3), 1))*INDIRECT(ADDRESS(ROW()+(0), COLUMN()+(-2), 1)), 2)</f>
        <v>39.110000</v>
      </c>
      <c r="J11" s="17"/>
      <c r="K11" s="17"/>
    </row>
    <row r="12" spans="1:11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20">
        <f ca="1">ROUND(SUM(INDIRECT(ADDRESS(ROW()+(-1), COLUMN()+(0), 1)),INDIRECT(ADDRESS(ROW()+(-2), COLUMN()+(0), 1)),INDIRECT(ADDRESS(ROW()+(-3), COLUMN()+(0), 1))), 2)</f>
        <v>868.320000</v>
      </c>
      <c r="J12" s="20"/>
      <c r="K12" s="20"/>
    </row>
    <row r="13" spans="1:11" ht="12.00" thickBot="1" customHeight="1">
      <c r="A13" s="18">
        <v>2.000000</v>
      </c>
      <c r="B13" s="18"/>
      <c r="C13" s="18"/>
      <c r="D13" s="21" t="s">
        <v>22</v>
      </c>
      <c r="E13" s="21"/>
      <c r="F13" s="21"/>
      <c r="G13" s="18"/>
      <c r="H13" s="18"/>
      <c r="I13" s="18"/>
      <c r="J13" s="18"/>
      <c r="K13" s="18"/>
    </row>
    <row r="14" spans="1:11" ht="12.00" thickBot="1" customHeight="1">
      <c r="A14" s="1" t="s">
        <v>23</v>
      </c>
      <c r="B14" s="1"/>
      <c r="C14" s="13" t="s">
        <v>24</v>
      </c>
      <c r="D14" s="1" t="s">
        <v>25</v>
      </c>
      <c r="E14" s="1"/>
      <c r="F14" s="14">
        <v>0.242000</v>
      </c>
      <c r="G14" s="15">
        <v>31.570000</v>
      </c>
      <c r="H14" s="15"/>
      <c r="I14" s="15">
        <f ca="1">ROUND(INDIRECT(ADDRESS(ROW()+(0), COLUMN()+(-3), 1))*INDIRECT(ADDRESS(ROW()+(0), COLUMN()+(-2), 1)), 2)</f>
        <v>7.640000</v>
      </c>
      <c r="J14" s="15"/>
      <c r="K14" s="15"/>
    </row>
    <row r="15" spans="1:11" ht="12.00" thickBot="1" customHeight="1">
      <c r="A15" s="1" t="s">
        <v>26</v>
      </c>
      <c r="B15" s="1"/>
      <c r="C15" s="13" t="s">
        <v>27</v>
      </c>
      <c r="D15" s="1" t="s">
        <v>28</v>
      </c>
      <c r="E15" s="1"/>
      <c r="F15" s="14">
        <v>0.242000</v>
      </c>
      <c r="G15" s="15">
        <v>23.250000</v>
      </c>
      <c r="H15" s="15"/>
      <c r="I15" s="15">
        <f ca="1">ROUND(INDIRECT(ADDRESS(ROW()+(0), COLUMN()+(-3), 1))*INDIRECT(ADDRESS(ROW()+(0), COLUMN()+(-2), 1)), 2)</f>
        <v>5.630000</v>
      </c>
      <c r="J15" s="15"/>
      <c r="K15" s="15"/>
    </row>
    <row r="16" spans="1:11" ht="12.00" thickBot="1" customHeight="1">
      <c r="A16" s="1" t="s">
        <v>29</v>
      </c>
      <c r="B16" s="1"/>
      <c r="C16" s="13" t="s">
        <v>30</v>
      </c>
      <c r="D16" s="1" t="s">
        <v>31</v>
      </c>
      <c r="E16" s="1"/>
      <c r="F16" s="14">
        <v>0.846000</v>
      </c>
      <c r="G16" s="15">
        <v>32.080000</v>
      </c>
      <c r="H16" s="15"/>
      <c r="I16" s="15">
        <f ca="1">ROUND(INDIRECT(ADDRESS(ROW()+(0), COLUMN()+(-3), 1))*INDIRECT(ADDRESS(ROW()+(0), COLUMN()+(-2), 1)), 2)</f>
        <v>27.140000</v>
      </c>
      <c r="J16" s="15"/>
      <c r="K16" s="15"/>
    </row>
    <row r="17" spans="1:11" ht="12.00" thickBot="1" customHeight="1">
      <c r="A17" s="1" t="s">
        <v>32</v>
      </c>
      <c r="B17" s="1"/>
      <c r="C17" s="13" t="s">
        <v>33</v>
      </c>
      <c r="D17" s="1" t="s">
        <v>34</v>
      </c>
      <c r="E17" s="1"/>
      <c r="F17" s="16">
        <v>0.846000</v>
      </c>
      <c r="G17" s="17">
        <v>23.330000</v>
      </c>
      <c r="H17" s="17"/>
      <c r="I17" s="17">
        <f ca="1">ROUND(INDIRECT(ADDRESS(ROW()+(0), COLUMN()+(-3), 1))*INDIRECT(ADDRESS(ROW()+(0), COLUMN()+(-2), 1)), 2)</f>
        <v>19.740000</v>
      </c>
      <c r="J17" s="17"/>
      <c r="K17" s="17"/>
    </row>
    <row r="18" spans="1:11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12"/>
      <c r="I18" s="20">
        <f ca="1">ROUND(SUM(INDIRECT(ADDRESS(ROW()+(-1), COLUMN()+(0), 1)),INDIRECT(ADDRESS(ROW()+(-2), COLUMN()+(0), 1)),INDIRECT(ADDRESS(ROW()+(-3), COLUMN()+(0), 1)),INDIRECT(ADDRESS(ROW()+(-4), COLUMN()+(0), 1))), 2)</f>
        <v>60.150000</v>
      </c>
      <c r="J18" s="20"/>
      <c r="K18" s="20"/>
    </row>
    <row r="19" spans="1:11" ht="12.00" thickBot="1" customHeight="1">
      <c r="A19" s="18">
        <v>3.000000</v>
      </c>
      <c r="B19" s="18"/>
      <c r="C19" s="18"/>
      <c r="D19" s="21" t="s">
        <v>36</v>
      </c>
      <c r="E19" s="21"/>
      <c r="F19" s="21"/>
      <c r="G19" s="18"/>
      <c r="H19" s="18"/>
      <c r="I19" s="18"/>
      <c r="J19" s="18"/>
      <c r="K19" s="18"/>
    </row>
    <row r="20" spans="1:11" ht="12.00" thickBot="1" customHeight="1">
      <c r="A20" s="22"/>
      <c r="B20" s="22"/>
      <c r="C20" s="23" t="s">
        <v>37</v>
      </c>
      <c r="D20" s="22" t="s">
        <v>38</v>
      </c>
      <c r="E20" s="22"/>
      <c r="F20" s="16">
        <v>2.000000</v>
      </c>
      <c r="G20" s="17">
        <f ca="1">ROUND(SUM(INDIRECT(ADDRESS(ROW()+(-2), COLUMN()+(2), 1)),INDIRECT(ADDRESS(ROW()+(-8), COLUMN()+(2), 1))), 2)</f>
        <v>928.470000</v>
      </c>
      <c r="H20" s="17"/>
      <c r="I20" s="17">
        <f ca="1">ROUND(INDIRECT(ADDRESS(ROW()+(0), COLUMN()+(-3), 1))*INDIRECT(ADDRESS(ROW()+(0), COLUMN()+(-2), 1))/100, 2)</f>
        <v>18.570000</v>
      </c>
      <c r="J20" s="17"/>
      <c r="K20" s="17"/>
    </row>
    <row r="21" spans="1:11" ht="12.00" thickBot="1" customHeight="1">
      <c r="A21" s="6" t="s">
        <v>39</v>
      </c>
      <c r="B21" s="6"/>
      <c r="C21" s="7"/>
      <c r="D21" s="8"/>
      <c r="E21" s="8"/>
      <c r="F21" s="24" t="s">
        <v>40</v>
      </c>
      <c r="G21" s="25"/>
      <c r="H21" s="25"/>
      <c r="I21" s="26">
        <f ca="1">ROUND(SUM(INDIRECT(ADDRESS(ROW()+(-1), COLUMN()+(0), 1)),INDIRECT(ADDRESS(ROW()+(-3), COLUMN()+(0), 1)),INDIRECT(ADDRESS(ROW()+(-9), COLUMN()+(0), 1))), 2)</f>
        <v>947.040000</v>
      </c>
      <c r="J21" s="26"/>
      <c r="K21" s="26"/>
    </row>
  </sheetData>
  <mergeCells count="6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F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F12:H12"/>
    <mergeCell ref="I12:K12"/>
    <mergeCell ref="A13:B13"/>
    <mergeCell ref="D13:F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F18:H18"/>
    <mergeCell ref="I18:K18"/>
    <mergeCell ref="A19:B19"/>
    <mergeCell ref="D19:F19"/>
    <mergeCell ref="G19:H19"/>
    <mergeCell ref="I19:K19"/>
    <mergeCell ref="A20:B20"/>
    <mergeCell ref="D20:E20"/>
    <mergeCell ref="G20:H20"/>
    <mergeCell ref="I20:K20"/>
    <mergeCell ref="A21:E21"/>
    <mergeCell ref="F21:H21"/>
    <mergeCell ref="I21:K21"/>
  </mergeCells>
  <pageMargins left="0.620079" right="0.472441" top="0.472441" bottom="0.472441" header="0.0" footer="0.0"/>
  <pageSetup paperSize="9" orientation="portrait"/>
  <rowBreaks count="0" manualBreakCount="0">
    </rowBreaks>
</worksheet>
</file>