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<sst xmlns="http://schemas.openxmlformats.org/spreadsheetml/2006/main" count="34" uniqueCount="34">
  <si>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</si>
  <si>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NAK020</t>
  </si>
  <si>
    <t xml:space="preserve">m²</t>
  </si>
  <si>
    <t xml:space="preserve">Aislamiento térmico vertical de soleras en contacto con el terreno, con poliestireno extruido.</t>
  </si>
  <si>
    <r>
      <rPr>
        <sz val="8.25"/>
        <color rgb="FF000000"/>
        <rFont val="Arial"/>
        <family val="2"/>
      </rPr>
      <t xml:space="preserve">Aislamiento térmico vertical de soleras en contacto con el terreno, formado por panel rígido de poliestireno extruido, de superficie lisa y mecanizado lateral a media madera, de 40 mm de espesor, resistencia a compresión &gt;= 300 kPa, resistencia térmica 1,2 m²K/W, conductividad térmica 0,033 W/(mK), colocado a tope en el perímetro de la solera, simplemente apoyado, cubierto con film de polietileno de 0,2 mm de espesor, preparado para recibir una solera de concreto. Incluso cinta autoadhesiva para sellado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</si>
  <si>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</si>
  <si>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</si>
  <si>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</si>
  <si>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</si>
  <si>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</si>
  <si>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</si>
  <si>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</si>
  <si>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</si>
  <si>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</si>
  <si>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</si>
  <si>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mt16png010d</t>
  </si>
  <si>
    <t xml:space="preserve">m²</t>
  </si>
  <si>
    <t xml:space="preserve">Film de polietileno de 0,2 mm de espesor y 184 g/m² de masa superficial.</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</si>
  <si>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</si>
  <si>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</si>
  <si>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</si>
  <si>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</si>
  <si>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</si>
  <si>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</si>
  <si>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</si>
  <si>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Montador de aislamientos.</t>
  </si>
  <si>
    <t xml:space="preserve">mo101</t>
  </si>
  <si>
    <t xml:space="preserve">h</t>
  </si>
  <si>
    <t xml:space="preserve">Ayudante de montador de aislamientos.</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</si>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</sst>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7.65" customWidth="1"/>
    <col min="4" max="4" width="106.42" customWidth="1"/>
    <col min="5" max="5" width="205.7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row>
    <row r="5" spans="1:8" ht="55.50" thickBot="1" customHeight="1">
      <c r="A5" s="5" t="s">
        <v>4</v>
      </c>
      <c r="B5" s="5"/>
      <c r="C5" s="5"/>
      <c r="D5" s="5"/>
    </row>
    <row r="8" spans="1:8" ht="24.00" thickBot="1" customHeight="1">
      <c r="A8" s="6" t="s">
        <v>5</v>
      </c>
      <c r="B8" s="6"/>
      <c r="C8" s="6" t="s">
        <v>6</v>
      </c>
      <c r="D8" s="6" t="s">
        <v>7</v>
      </c>
      <c r="E8" s="6"/>
      <c r="F8" s="7" t="s">
        <v>8</v>
      </c>
      <c r="G8" s="7" t="s">
        <v>9</v>
      </c>
      <c r="H8" s="7" t="s">
        <v>10</v>
      </c>
    </row>
    <row r="9" spans="1:8" ht="13.50" thickBot="1" customHeight="1">
      <c r="A9" s="8">
        <v>1</v>
      </c>
      <c r="B9" s="8"/>
      <c r="C9" s="8"/>
      <c r="D9" s="9" t="s">
        <v>11</v>
      </c>
      <c r="E9" s="9"/>
      <c r="F9" s="9"/>
      <c r="G9" s="8"/>
      <c r="H9" s="8"/>
    </row>
    <row r="10" spans="1:8" ht="13.50" thickBot="1" customHeight="1">
      <c r="A10" s="1" t="s">
        <v>12</v>
      </c>
      <c r="B10" s="1"/>
      <c r="C10" s="10" t="s">
        <v>13</v>
      </c>
      <c r="D10" s="1" t="s">
        <v>14</v>
      </c>
      <c r="E10" s="1"/>
      <c r="F10" s="11">
        <v>1.1</v>
      </c>
      <c r="G10" s="12">
        <v>87.15</v>
      </c>
      <c r="H10" s="12">
        <f ca="1">ROUND(INDIRECT(ADDRESS(ROW()+(0), COLUMN()+(-2), 1))*INDIRECT(ADDRESS(ROW()+(0), COLUMN()+(-1), 1)), 2)</f>
        <v>95.87</v>
      </c>
    </row>
    <row r="11" spans="1:8" ht="13.50" thickBot="1" customHeight="1">
      <c r="A11" s="1" t="s">
        <v>15</v>
      </c>
      <c r="B11" s="1"/>
      <c r="C11" s="10" t="s">
        <v>16</v>
      </c>
      <c r="D11" s="1" t="s">
        <v>17</v>
      </c>
      <c r="E11" s="1"/>
      <c r="F11" s="11">
        <v>1.1</v>
      </c>
      <c r="G11" s="12">
        <v>4.55</v>
      </c>
      <c r="H11" s="12">
        <f ca="1">ROUND(INDIRECT(ADDRESS(ROW()+(0), COLUMN()+(-2), 1))*INDIRECT(ADDRESS(ROW()+(0), COLUMN()+(-1), 1)), 2)</f>
        <v>5.01</v>
      </c>
    </row>
    <row r="12" spans="1:8" ht="13.50" thickBot="1" customHeight="1">
      <c r="A12" s="1" t="s">
        <v>18</v>
      </c>
      <c r="B12" s="1"/>
      <c r="C12" s="10" t="s">
        <v>19</v>
      </c>
      <c r="D12" s="1" t="s">
        <v>20</v>
      </c>
      <c r="E12" s="1"/>
      <c r="F12" s="13">
        <v>0.4</v>
      </c>
      <c r="G12" s="14">
        <v>3.33</v>
      </c>
      <c r="H12" s="14">
        <f ca="1">ROUND(INDIRECT(ADDRESS(ROW()+(0), COLUMN()+(-2), 1))*INDIRECT(ADDRESS(ROW()+(0), COLUMN()+(-1), 1)), 2)</f>
        <v>1.33</v>
      </c>
    </row>
    <row r="13" spans="1:8" ht="13.50" thickBot="1" customHeight="1">
      <c r="A13" s="15"/>
      <c r="B13" s="15"/>
      <c r="C13" s="15"/>
      <c r="D13" s="15"/>
      <c r="E13" s="15"/>
      <c r="F13" s="9" t="s">
        <v>21</v>
      </c>
      <c r="G13" s="9"/>
      <c r="H13" s="17">
        <f ca="1">ROUND(SUM(INDIRECT(ADDRESS(ROW()+(-1), COLUMN()+(0), 1)),INDIRECT(ADDRESS(ROW()+(-2), COLUMN()+(0), 1)),INDIRECT(ADDRESS(ROW()+(-3), COLUMN()+(0), 1))), 2)</f>
        <v>102.21</v>
      </c>
    </row>
    <row r="14" spans="1:8" ht="13.50" thickBot="1" customHeight="1">
      <c r="A14" s="15">
        <v>2</v>
      </c>
      <c r="B14" s="15"/>
      <c r="C14" s="15"/>
      <c r="D14" s="18" t="s">
        <v>22</v>
      </c>
      <c r="E14" s="18"/>
      <c r="F14" s="18"/>
      <c r="G14" s="15"/>
      <c r="H14" s="15"/>
    </row>
    <row r="15" spans="1:8" ht="13.50" thickBot="1" customHeight="1">
      <c r="A15" s="1" t="s">
        <v>23</v>
      </c>
      <c r="B15" s="1"/>
      <c r="C15" s="10" t="s">
        <v>24</v>
      </c>
      <c r="D15" s="1" t="s">
        <v>25</v>
      </c>
      <c r="E15" s="1"/>
      <c r="F15" s="11">
        <v>0.202</v>
      </c>
      <c r="G15" s="12">
        <v>60.7</v>
      </c>
      <c r="H15" s="12">
        <f ca="1">ROUND(INDIRECT(ADDRESS(ROW()+(0), COLUMN()+(-2), 1))*INDIRECT(ADDRESS(ROW()+(0), COLUMN()+(-1), 1)), 2)</f>
        <v>12.26</v>
      </c>
    </row>
    <row r="16" spans="1:8" ht="13.50" thickBot="1" customHeight="1">
      <c r="A16" s="1" t="s">
        <v>26</v>
      </c>
      <c r="B16" s="1"/>
      <c r="C16" s="10" t="s">
        <v>27</v>
      </c>
      <c r="D16" s="1" t="s">
        <v>28</v>
      </c>
      <c r="E16" s="1"/>
      <c r="F16" s="13">
        <v>0.202</v>
      </c>
      <c r="G16" s="14">
        <v>44.16</v>
      </c>
      <c r="H16" s="14">
        <f ca="1">ROUND(INDIRECT(ADDRESS(ROW()+(0), COLUMN()+(-2), 1))*INDIRECT(ADDRESS(ROW()+(0), COLUMN()+(-1), 1)), 2)</f>
        <v>8.92</v>
      </c>
    </row>
    <row r="17" spans="1:8" ht="13.50" thickBot="1" customHeight="1">
      <c r="A17" s="15"/>
      <c r="B17" s="15"/>
      <c r="C17" s="15"/>
      <c r="D17" s="15"/>
      <c r="E17" s="15"/>
      <c r="F17" s="9" t="s">
        <v>29</v>
      </c>
      <c r="G17" s="9"/>
      <c r="H17" s="17">
        <f ca="1">ROUND(SUM(INDIRECT(ADDRESS(ROW()+(-1), COLUMN()+(0), 1)),INDIRECT(ADDRESS(ROW()+(-2), COLUMN()+(0), 1))), 2)</f>
        <v>21.18</v>
      </c>
    </row>
    <row r="18" spans="1:8" ht="13.50" thickBot="1" customHeight="1">
      <c r="A18" s="15">
        <v>3</v>
      </c>
      <c r="B18" s="15"/>
      <c r="C18" s="15"/>
      <c r="D18" s="18" t="s">
        <v>30</v>
      </c>
      <c r="E18" s="18"/>
      <c r="F18" s="18"/>
      <c r="G18" s="15"/>
      <c r="H18" s="15"/>
    </row>
    <row r="19" spans="1:8" ht="13.50" thickBot="1" customHeight="1">
      <c r="A19" s="19"/>
      <c r="B19" s="19"/>
      <c r="C19" s="20" t="s">
        <v>31</v>
      </c>
      <c r="D19" s="19" t="s">
        <v>32</v>
      </c>
      <c r="E19" s="19"/>
      <c r="F19" s="13">
        <v>2</v>
      </c>
      <c r="G19" s="14">
        <f ca="1">ROUND(SUM(INDIRECT(ADDRESS(ROW()+(-2), COLUMN()+(1), 1)),INDIRECT(ADDRESS(ROW()+(-6), COLUMN()+(1), 1))), 2)</f>
        <v>123.39</v>
      </c>
      <c r="H19" s="14">
        <f ca="1">ROUND(INDIRECT(ADDRESS(ROW()+(0), COLUMN()+(-2), 1))*INDIRECT(ADDRESS(ROW()+(0), COLUMN()+(-1), 1))/100, 2)</f>
        <v>2.47</v>
      </c>
    </row>
    <row r="20" spans="1:8" ht="13.50" thickBot="1" customHeight="1">
      <c r="A20" s="8"/>
      <c r="B20" s="8"/>
      <c r="C20" s="8"/>
      <c r="D20" s="8"/>
      <c r="E20" s="8"/>
      <c r="F20" s="21" t="s">
        <v>33</v>
      </c>
      <c r="G20" s="21"/>
      <c r="H20" s="22">
        <f ca="1">ROUND(SUM(INDIRECT(ADDRESS(ROW()+(-1), COLUMN()+(0), 1)),INDIRECT(ADDRESS(ROW()+(-3), COLUMN()+(0), 1)),INDIRECT(ADDRESS(ROW()+(-7), COLUMN()+(0), 1))), 2)</f>
        <v>125.86</v>
      </c>
    </row>
  </sheetData>
  <mergeCells count="32">
    <mergeCell ref="A1:H1"/>
    <mergeCell ref="C3:D3"/>
    <mergeCell ref="A5:D5"/>
    <mergeCell ref="A8:B8"/>
    <mergeCell ref="D8:E8"/>
    <mergeCell ref="A9:B9"/>
    <mergeCell ref="D9:F9"/>
    <mergeCell ref="A10:B10"/>
    <mergeCell ref="D10:E10"/>
    <mergeCell ref="A11:B11"/>
    <mergeCell ref="D11:E11"/>
    <mergeCell ref="A12:B12"/>
    <mergeCell ref="D12:E12"/>
    <mergeCell ref="A13:B13"/>
    <mergeCell ref="D13:E13"/>
    <mergeCell ref="F13:G13"/>
    <mergeCell ref="A14:B14"/>
    <mergeCell ref="D14:F14"/>
    <mergeCell ref="A15:B15"/>
    <mergeCell ref="D15:E15"/>
    <mergeCell ref="A16:B16"/>
    <mergeCell ref="D16:E16"/>
    <mergeCell ref="A17:B17"/>
    <mergeCell ref="D17:E17"/>
    <mergeCell ref="F17:G17"/>
    <mergeCell ref="A18:B18"/>
    <mergeCell ref="D18:F18"/>
    <mergeCell ref="A19:B19"/>
    <mergeCell ref="D19:E19"/>
    <mergeCell ref="A20:B20"/>
    <mergeCell ref="D20:E20"/>
    <mergeCell ref="F20:G20"/>
  </mergeCells>
  <pageMargins left="0.147638" right="0.147638" top="0.206693" bottom="0.206693" header="0.0" footer="0.0"/>
  <pageSetup paperSize="9" orientation="portrait"/>
  <rowBreaks count="0" manualBreakCount="0">
    </rowBreaks>
</worksheet>
</file>