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<sst xmlns="http://schemas.openxmlformats.org/spreadsheetml/2006/main" count="41" uniqueCount="41">
  <si>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</si>
  <si>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LEA010</t>
  </si>
  <si>
    <t xml:space="preserve">Ud</t>
  </si>
  <si>
    <t xml:space="preserve">Puerta principal metálica.</t>
  </si>
  <si>
    <r>
      <rPr>
        <sz val="8.25"/>
        <color rgb="FF000000"/>
        <rFont val="Arial"/>
        <family val="2"/>
      </rPr>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cerradura con tres puntos de cierre, premarco de acero galvanizado con garras de anclaje a obra. Incluso silicona neutra para el sellado de las juntas perimetrales.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</si>
  <si>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</si>
  <si>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</si>
  <si>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</si>
  <si>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</si>
  <si>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</si>
  <si>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</si>
  <si>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</si>
  <si>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</si>
  <si>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</si>
  <si>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agarrador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</si>
  <si>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</si>
  <si>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</si>
  <si>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</si>
  <si>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</si>
  <si>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</si>
  <si>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</si>
  <si>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</si>
  <si>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</si>
  <si>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</si>
  <si>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</si>
  <si>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Albañil.</t>
  </si>
  <si>
    <t xml:space="preserve">mo113</t>
  </si>
  <si>
    <t xml:space="preserve">h</t>
  </si>
  <si>
    <t xml:space="preserve">Peón albañil.</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</si>
  <si>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</si>
  <si>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</si>
  <si>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</si>
  <si>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</si>
  <si>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</si>
  <si>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</si>
  <si>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</si>
  <si>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</si>
  <si>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</si>
  <si>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</si>
  <si>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503,85Q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</si>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</sst>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69.8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
      <c r="D10" s="10" t="s">
        <v>13</v>
      </c>
      <c r="E10" s="1" t="s">
        <v>14</v>
      </c>
      <c r="F10" s="11">
        <v>1</v>
      </c>
      <c r="G10" s="12">
        <v>2938.03</v>
      </c>
      <c r="H10" s="12">
        <f ca="1">ROUND(INDIRECT(ADDRESS(ROW()+(0), COLUMN()+(-2), 1))*INDIRECT(ADDRESS(ROW()+(0), COLUMN()+(-1), 1)), 2)</f>
        <v>2938.03</v>
      </c>
    </row>
    <row r="11" spans="1:8" ht="24.00" thickBot="1" customHeight="1">
      <c r="A11" s="1" t="s">
        <v>15</v>
      </c>
      <c r="B11" s="1"/>
      <c r="C11" s="1"/>
      <c r="D11" s="10" t="s">
        <v>16</v>
      </c>
      <c r="E11" s="1" t="s">
        <v>17</v>
      </c>
      <c r="F11" s="11">
        <v>1</v>
      </c>
      <c r="G11" s="12">
        <v>444.74</v>
      </c>
      <c r="H11" s="12">
        <f ca="1">ROUND(INDIRECT(ADDRESS(ROW()+(0), COLUMN()+(-2), 1))*INDIRECT(ADDRESS(ROW()+(0), COLUMN()+(-1), 1)), 2)</f>
        <v>444.74</v>
      </c>
    </row>
    <row r="12" spans="1:8" ht="13.50" thickBot="1" customHeight="1">
      <c r="A12" s="1" t="s">
        <v>18</v>
      </c>
      <c r="B12" s="1"/>
      <c r="C12" s="1"/>
      <c r="D12" s="10" t="s">
        <v>19</v>
      </c>
      <c r="E12" s="1" t="s">
        <v>20</v>
      </c>
      <c r="F12" s="13">
        <v>0.2</v>
      </c>
      <c r="G12" s="14">
        <v>31.82</v>
      </c>
      <c r="H12" s="14">
        <f ca="1">ROUND(INDIRECT(ADDRESS(ROW()+(0), COLUMN()+(-2), 1))*INDIRECT(ADDRESS(ROW()+(0), COLUMN()+(-1), 1)), 2)</f>
        <v>6.36</v>
      </c>
    </row>
    <row r="13" spans="1:8" ht="13.50" thickBot="1" customHeight="1">
      <c r="A13" s="15"/>
      <c r="B13" s="15"/>
      <c r="C13" s="15"/>
      <c r="D13" s="15"/>
      <c r="E13" s="15"/>
      <c r="F13" s="9" t="s">
        <v>21</v>
      </c>
      <c r="G13" s="9"/>
      <c r="H13" s="17">
        <f ca="1">ROUND(SUM(INDIRECT(ADDRESS(ROW()+(-1), COLUMN()+(0), 1)),INDIRECT(ADDRESS(ROW()+(-2), COLUMN()+(0), 1)),INDIRECT(ADDRESS(ROW()+(-3), COLUMN()+(0), 1))), 2)</f>
        <v>3389.13</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0.644</v>
      </c>
      <c r="G15" s="12">
        <v>59.07</v>
      </c>
      <c r="H15" s="12">
        <f ca="1">ROUND(INDIRECT(ADDRESS(ROW()+(0), COLUMN()+(-2), 1))*INDIRECT(ADDRESS(ROW()+(0), COLUMN()+(-1), 1)), 2)</f>
        <v>38.04</v>
      </c>
    </row>
    <row r="16" spans="1:8" ht="13.50" thickBot="1" customHeight="1">
      <c r="A16" s="1" t="s">
        <v>26</v>
      </c>
      <c r="B16" s="1"/>
      <c r="C16" s="1"/>
      <c r="D16" s="10" t="s">
        <v>27</v>
      </c>
      <c r="E16" s="1" t="s">
        <v>28</v>
      </c>
      <c r="F16" s="11">
        <v>0.644</v>
      </c>
      <c r="G16" s="12">
        <v>42.54</v>
      </c>
      <c r="H16" s="12">
        <f ca="1">ROUND(INDIRECT(ADDRESS(ROW()+(0), COLUMN()+(-2), 1))*INDIRECT(ADDRESS(ROW()+(0), COLUMN()+(-1), 1)), 2)</f>
        <v>27.4</v>
      </c>
    </row>
    <row r="17" spans="1:8" ht="13.50" thickBot="1" customHeight="1">
      <c r="A17" s="1" t="s">
        <v>29</v>
      </c>
      <c r="B17" s="1"/>
      <c r="C17" s="1"/>
      <c r="D17" s="10" t="s">
        <v>30</v>
      </c>
      <c r="E17" s="1" t="s">
        <v>31</v>
      </c>
      <c r="F17" s="11">
        <v>0.709</v>
      </c>
      <c r="G17" s="12">
        <v>59.84</v>
      </c>
      <c r="H17" s="12">
        <f ca="1">ROUND(INDIRECT(ADDRESS(ROW()+(0), COLUMN()+(-2), 1))*INDIRECT(ADDRESS(ROW()+(0), COLUMN()+(-1), 1)), 2)</f>
        <v>42.43</v>
      </c>
    </row>
    <row r="18" spans="1:8" ht="13.50" thickBot="1" customHeight="1">
      <c r="A18" s="1" t="s">
        <v>32</v>
      </c>
      <c r="B18" s="1"/>
      <c r="C18" s="1"/>
      <c r="D18" s="10" t="s">
        <v>33</v>
      </c>
      <c r="E18" s="1" t="s">
        <v>34</v>
      </c>
      <c r="F18" s="13">
        <v>0.709</v>
      </c>
      <c r="G18" s="14">
        <v>44.24</v>
      </c>
      <c r="H18" s="14">
        <f ca="1">ROUND(INDIRECT(ADDRESS(ROW()+(0), COLUMN()+(-2), 1))*INDIRECT(ADDRESS(ROW()+(0), COLUMN()+(-1), 1)), 2)</f>
        <v>31.37</v>
      </c>
    </row>
    <row r="19" spans="1:8" ht="13.50" thickBot="1" customHeight="1">
      <c r="A19" s="15"/>
      <c r="B19" s="15"/>
      <c r="C19" s="15"/>
      <c r="D19" s="15"/>
      <c r="E19" s="15"/>
      <c r="F19" s="9" t="s">
        <v>35</v>
      </c>
      <c r="G19" s="9"/>
      <c r="H19" s="17">
        <f ca="1">ROUND(SUM(INDIRECT(ADDRESS(ROW()+(-1), COLUMN()+(0), 1)),INDIRECT(ADDRESS(ROW()+(-2), COLUMN()+(0), 1)),INDIRECT(ADDRESS(ROW()+(-3), COLUMN()+(0), 1)),INDIRECT(ADDRESS(ROW()+(-4), COLUMN()+(0), 1))), 2)</f>
        <v>139.24</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1)),INDIRECT(ADDRESS(ROW()+(-8), COLUMN()+(1), 1))), 2)</f>
        <v>3528.37</v>
      </c>
      <c r="H21" s="14">
        <f ca="1">ROUND(INDIRECT(ADDRESS(ROW()+(0), COLUMN()+(-2), 1))*INDIRECT(ADDRESS(ROW()+(0), COLUMN()+(-1), 1))/100, 2)</f>
        <v>70.57</v>
      </c>
    </row>
    <row r="22" spans="1:8" ht="13.50" thickBot="1" customHeight="1">
      <c r="A22" s="21" t="s">
        <v>39</v>
      </c>
      <c r="B22" s="21"/>
      <c r="C22" s="21"/>
      <c r="D22" s="22"/>
      <c r="E22" s="23"/>
      <c r="F22" s="24" t="s">
        <v>40</v>
      </c>
      <c r="G22" s="25"/>
      <c r="H22" s="26">
        <f ca="1">ROUND(SUM(INDIRECT(ADDRESS(ROW()+(-1), COLUMN()+(0), 1)),INDIRECT(ADDRESS(ROW()+(-3), COLUMN()+(0), 1)),INDIRECT(ADDRESS(ROW()+(-9), COLUMN()+(0), 1))), 2)</f>
        <v>3598.94</v>
      </c>
    </row>
  </sheetData>
  <mergeCells count="24">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