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<sst xmlns="http://schemas.openxmlformats.org/spreadsheetml/2006/main" count="74" uniqueCount="74">
  <si>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</si>
  <si>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IOJ044</t>
  </si>
  <si>
    <t xml:space="preserve">m²</t>
  </si>
  <si>
    <t xml:space="preserve">Franja corta fuegos de placas de yeso laminado, para edificio de uso industrial, sistema "PLACO".</t>
  </si>
  <si>
    <r>
      <rPr>
        <sz val="8.25"/>
        <color rgb="FF000000"/>
        <rFont val="Arial"/>
        <family val="2"/>
      </rPr>
      <t xml:space="preserve">Franja corta fuegos horizontal, de 1 m de ancho, con una resistencia al fuego EI 90, para edificio de uso industrial, fijada mecánicamente a la medianera con subestructura soporte, sistema "PLACO", compuesta por 3 placas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</si>
  <si>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</si>
  <si>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</si>
  <si>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</si>
  <si>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</si>
  <si>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</si>
  <si>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</si>
  <si>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</si>
  <si>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</si>
  <si>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</si>
  <si>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</si>
  <si>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</si>
  <si>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</si>
  <si>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</si>
  <si>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</si>
  <si>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</si>
  <si>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</si>
  <si>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</si>
  <si>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</si>
  <si>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</si>
  <si>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</si>
  <si>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</si>
  <si>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</si>
  <si>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</si>
  <si>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</si>
  <si>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</si>
  <si>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</si>
  <si>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</si>
  <si>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</si>
  <si>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mt12plp080a</t>
  </si>
  <si>
    <t xml:space="preserve">m</t>
  </si>
  <si>
    <t xml:space="preserve">Perfil metálico en ángulo, de acero galvanizado, CR2 "PLACO", fabricado mediante laminación en frío, de 3000 mm de longitud, 34x23 mm de sección y 0,55 mm de espesor.</t>
  </si>
  <si>
    <t xml:space="preserve">mt12plk010gfocd</t>
  </si>
  <si>
    <t xml:space="preserve">m²</t>
  </si>
  <si>
    <t xml:space="preserve">Placa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</si>
  <si>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</si>
  <si>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</si>
  <si>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</si>
  <si>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</si>
  <si>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</si>
  <si>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</si>
  <si>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</si>
  <si>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</si>
  <si>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</si>
  <si>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</si>
  <si>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</si>
  <si>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</si>
  <si>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</si>
  <si>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</si>
  <si>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</si>
  <si>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</si>
  <si>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</si>
  <si>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</si>
  <si>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</si>
  <si>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</si>
  <si>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</si>
  <si>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</si>
  <si>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</si>
  <si>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</si>
  <si>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</si>
  <si>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</si>
  <si>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</si>
  <si>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</si>
  <si>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</si>
  <si>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</si>
  <si>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</si>
  <si>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</si>
  <si>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</si>
  <si>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25,92Q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</si>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</sst>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1.57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3.330000</v>
      </c>
      <c r="G10" s="12">
        <v>13.030000</v>
      </c>
      <c r="H10" s="12">
        <f ca="1">ROUND(INDIRECT(ADDRESS(ROW()+(0), COLUMN()+(-2), 1))*INDIRECT(ADDRESS(ROW()+(0), COLUMN()+(-1), 1)), 2)</f>
        <v>43.390000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1.400000</v>
      </c>
      <c r="G11" s="12">
        <v>16.420000</v>
      </c>
      <c r="H11" s="12">
        <f ca="1">ROUND(INDIRECT(ADDRESS(ROW()+(0), COLUMN()+(-2), 1))*INDIRECT(ADDRESS(ROW()+(0), COLUMN()+(-1), 1)), 2)</f>
        <v>22.990000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16.800000</v>
      </c>
      <c r="G12" s="12">
        <v>0.250000</v>
      </c>
      <c r="H12" s="12">
        <f ca="1">ROUND(INDIRECT(ADDRESS(ROW()+(0), COLUMN()+(-2), 1))*INDIRECT(ADDRESS(ROW()+(0), COLUMN()+(-1), 1)), 2)</f>
        <v>4.200000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4.200000</v>
      </c>
      <c r="G13" s="12">
        <v>1.190000</v>
      </c>
      <c r="H13" s="12">
        <f ca="1">ROUND(INDIRECT(ADDRESS(ROW()+(0), COLUMN()+(-2), 1))*INDIRECT(ADDRESS(ROW()+(0), COLUMN()+(-1), 1)), 2)</f>
        <v>5.000000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3.000000</v>
      </c>
      <c r="G14" s="12">
        <v>13.200000</v>
      </c>
      <c r="H14" s="12">
        <f ca="1">ROUND(INDIRECT(ADDRESS(ROW()+(0), COLUMN()+(-2), 1))*INDIRECT(ADDRESS(ROW()+(0), COLUMN()+(-1), 1)), 2)</f>
        <v>39.600000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0.900000</v>
      </c>
      <c r="G15" s="12">
        <v>1.910000</v>
      </c>
      <c r="H15" s="12">
        <f ca="1">ROUND(INDIRECT(ADDRESS(ROW()+(0), COLUMN()+(-2), 1))*INDIRECT(ADDRESS(ROW()+(0), COLUMN()+(-1), 1)), 2)</f>
        <v>1.720000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0.800000</v>
      </c>
      <c r="G16" s="12">
        <v>1.820000</v>
      </c>
      <c r="H16" s="12">
        <f ca="1">ROUND(INDIRECT(ADDRESS(ROW()+(0), COLUMN()+(-2), 1))*INDIRECT(ADDRESS(ROW()+(0), COLUMN()+(-1), 1)), 2)</f>
        <v>1.460000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1.050000</v>
      </c>
      <c r="G17" s="12">
        <v>9.210000</v>
      </c>
      <c r="H17" s="12">
        <f ca="1">ROUND(INDIRECT(ADDRESS(ROW()+(0), COLUMN()+(-2), 1))*INDIRECT(ADDRESS(ROW()+(0), COLUMN()+(-1), 1)), 2)</f>
        <v>9.670000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3.000000</v>
      </c>
      <c r="G18" s="12">
        <v>97.820000</v>
      </c>
      <c r="H18" s="12">
        <f ca="1">ROUND(INDIRECT(ADDRESS(ROW()+(0), COLUMN()+(-2), 1))*INDIRECT(ADDRESS(ROW()+(0), COLUMN()+(-1), 1)), 2)</f>
        <v>293.460000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20.000000</v>
      </c>
      <c r="G19" s="12">
        <v>0.110000</v>
      </c>
      <c r="H19" s="12">
        <f ca="1">ROUND(INDIRECT(ADDRESS(ROW()+(0), COLUMN()+(-2), 1))*INDIRECT(ADDRESS(ROW()+(0), COLUMN()+(-1), 1)), 2)</f>
        <v>2.200000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20.000000</v>
      </c>
      <c r="G20" s="12">
        <v>0.170000</v>
      </c>
      <c r="H20" s="12">
        <f ca="1">ROUND(INDIRECT(ADDRESS(ROW()+(0), COLUMN()+(-2), 1))*INDIRECT(ADDRESS(ROW()+(0), COLUMN()+(-1), 1)), 2)</f>
        <v>3.400000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20.000000</v>
      </c>
      <c r="G21" s="12">
        <v>0.380000</v>
      </c>
      <c r="H21" s="12">
        <f ca="1">ROUND(INDIRECT(ADDRESS(ROW()+(0), COLUMN()+(-2), 1))*INDIRECT(ADDRESS(ROW()+(0), COLUMN()+(-1), 1)), 2)</f>
        <v>7.600000</v>
      </c>
    </row>
    <row r="22" spans="1:8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0.280000</v>
      </c>
      <c r="G22" s="12">
        <v>11.750000</v>
      </c>
      <c r="H22" s="12">
        <f ca="1">ROUND(INDIRECT(ADDRESS(ROW()+(0), COLUMN()+(-2), 1))*INDIRECT(ADDRESS(ROW()+(0), COLUMN()+(-1), 1)), 2)</f>
        <v>3.290000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0.900000</v>
      </c>
      <c r="G23" s="14">
        <v>5.970000</v>
      </c>
      <c r="H23" s="14">
        <f ca="1">ROUND(INDIRECT(ADDRESS(ROW()+(0), COLUMN()+(-2), 1))*INDIRECT(ADDRESS(ROW()+(0), COLUMN()+(-1), 1)), 2)</f>
        <v>5.370000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443.350000</v>
      </c>
    </row>
    <row r="25" spans="1:8" ht="13.50" thickBot="1" customHeight="1">
      <c r="A25" s="15">
        <v>2.000000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0.351000</v>
      </c>
      <c r="G26" s="12">
        <v>42.940000</v>
      </c>
      <c r="H26" s="12">
        <f ca="1">ROUND(INDIRECT(ADDRESS(ROW()+(0), COLUMN()+(-2), 1))*INDIRECT(ADDRESS(ROW()+(0), COLUMN()+(-1), 1)), 2)</f>
        <v>15.070000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0.351000</v>
      </c>
      <c r="G27" s="12">
        <v>31.000000</v>
      </c>
      <c r="H27" s="12">
        <f ca="1">ROUND(INDIRECT(ADDRESS(ROW()+(0), COLUMN()+(-2), 1))*INDIRECT(ADDRESS(ROW()+(0), COLUMN()+(-1), 1)), 2)</f>
        <v>10.880000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0.526000</v>
      </c>
      <c r="G28" s="12">
        <v>42.940000</v>
      </c>
      <c r="H28" s="12">
        <f ca="1">ROUND(INDIRECT(ADDRESS(ROW()+(0), COLUMN()+(-2), 1))*INDIRECT(ADDRESS(ROW()+(0), COLUMN()+(-1), 1)), 2)</f>
        <v>22.590000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0.526000</v>
      </c>
      <c r="G29" s="14">
        <v>31.000000</v>
      </c>
      <c r="H29" s="14">
        <f ca="1">ROUND(INDIRECT(ADDRESS(ROW()+(0), COLUMN()+(-2), 1))*INDIRECT(ADDRESS(ROW()+(0), COLUMN()+(-1), 1)), 2)</f>
        <v>16.310000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1))), 2)</f>
        <v>64.850000</v>
      </c>
    </row>
    <row r="31" spans="1:8" ht="13.50" thickBot="1" customHeight="1">
      <c r="A31" s="15">
        <v>3.000000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9"/>
      <c r="B32" s="19"/>
      <c r="C32" s="19"/>
      <c r="D32" s="20" t="s">
        <v>70</v>
      </c>
      <c r="E32" s="19" t="s">
        <v>71</v>
      </c>
      <c r="F32" s="13">
        <v>2.000000</v>
      </c>
      <c r="G32" s="14">
        <f ca="1">ROUND(SUM(INDIRECT(ADDRESS(ROW()+(-2), COLUMN()+(1), 1)),INDIRECT(ADDRESS(ROW()+(-8), COLUMN()+(1), 1))), 2)</f>
        <v>508.200000</v>
      </c>
      <c r="H32" s="14">
        <f ca="1">ROUND(INDIRECT(ADDRESS(ROW()+(0), COLUMN()+(-2), 1))*INDIRECT(ADDRESS(ROW()+(0), COLUMN()+(-1), 1))/100, 2)</f>
        <v>10.160000</v>
      </c>
    </row>
    <row r="33" spans="1:8" ht="13.50" thickBot="1" customHeight="1">
      <c r="A33" s="21" t="s">
        <v>72</v>
      </c>
      <c r="B33" s="21"/>
      <c r="C33" s="21"/>
      <c r="D33" s="22"/>
      <c r="E33" s="23"/>
      <c r="F33" s="24" t="s">
        <v>73</v>
      </c>
      <c r="G33" s="25"/>
      <c r="H33" s="26">
        <f ca="1">ROUND(SUM(INDIRECT(ADDRESS(ROW()+(-1), COLUMN()+(0), 1)),INDIRECT(ADDRESS(ROW()+(-3), COLUMN()+(0), 1)),INDIRECT(ADDRESS(ROW()+(-9), COLUMN()+(0), 1))), 2)</f>
        <v>518.360000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F30:G30"/>
    <mergeCell ref="A31:C31"/>
    <mergeCell ref="E31:F31"/>
    <mergeCell ref="A32:C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