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<sst xmlns="http://schemas.openxmlformats.org/spreadsheetml/2006/main" count="41" uniqueCount="41">
  <si>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</si>
  <si>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</si>
  <si>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</si>
  <si>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</si>
  <si>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7,93 kW, EER 5,2, potencia calorífica nominal 5,33 kW, COP 4,21, potencia sonora 47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</si>
  <si>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</si>
  <si>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</si>
  <si>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</si>
  <si>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</si>
  <si>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</si>
  <si>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</si>
  <si>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</si>
  <si>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mt42bci020lg</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</si>
  <si>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</si>
  <si>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7,93 kW, EER 5,2, potencia calorífica nominal 5,33 kW, COP 4,21, potencia sonora 47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</si>
  <si>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</si>
  <si>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</si>
  <si>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</si>
  <si>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</si>
  <si>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</si>
  <si>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</si>
  <si>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</si>
  <si>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</si>
  <si>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</si>
  <si>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</si>
  <si>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</si>
  <si>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</si>
  <si>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</si>
  <si>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</si>
  <si>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</si>
  <si>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</si>
  <si>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</si>
  <si>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</si>
  <si>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</si>
  <si>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</si>
  <si>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</si>
  <si>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</si>
  <si>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</si>
  <si>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</si>
  <si>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113.984,40Q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</si>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</sst>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4.76" customWidth="1"/>
    <col min="6" max="6" width="9.01" customWidth="1"/>
    <col min="7" max="7" width="1.53" customWidth="1"/>
    <col min="8" max="8" width="12.24" customWidth="1"/>
    <col min="9" max="9" width="1.19" customWidth="1"/>
    <col min="10" max="10" width="12.58" customWidth="1"/>
  </cols>
  <sheetData>
    <row r="1" spans="1:1" ht="2.25" thickBot="1" customHeight="1">
      <c r="A1" s="1" t="s">
        <v>0</v>
      </c>
      <c r="B1" s="1"/>
      <c r="C1" s="1"/>
      <c r="D1" s="1"/>
      <c r="E1" s="1"/>
      <c r="F1" s="1"/>
      <c r="G1" s="1"/>
      <c r="H1" s="1"/>
      <c r="I1" s="1"/>
      <c r="J1" s="1"/>
    </row>
    <row r="3" spans="1:10" ht="55.50" thickBot="1" customHeight="1">
      <c r="A3" s="3" t="s">
        <v>1</v>
      </c>
      <c r="B3" s="3"/>
      <c r="C3" s="4" t="s">
        <v>2</v>
      </c>
      <c r="D3" s="3" t="s">
        <v>3</v>
      </c>
      <c r="E3" s="5"/>
      <c r="F3" s="5"/>
      <c r="G3" s="5"/>
      <c r="H3" s="5"/>
      <c r="I3" s="5"/>
      <c r="J3" s="5"/>
    </row>
    <row r="4" spans="1:10" ht="87.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71.00" thickBot="1" customHeight="1">
      <c r="A9" s="1" t="s">
        <v>12</v>
      </c>
      <c r="B9" s="13" t="s">
        <v>13</v>
      </c>
      <c r="C9" s="1" t="s">
        <v>14</v>
      </c>
      <c r="D9" s="1"/>
      <c r="E9" s="1"/>
      <c r="F9" s="14">
        <v>1.000000</v>
      </c>
      <c r="G9" s="14"/>
      <c r="H9" s="15">
        <v>97916.240000</v>
      </c>
      <c r="I9" s="15"/>
      <c r="J9" s="15">
        <f ca="1">ROUND(INDIRECT(ADDRESS(ROW()+(0), COLUMN()+(-4), 1))*INDIRECT(ADDRESS(ROW()+(0), COLUMN()+(-2), 1)), 2)</f>
        <v>97916.240000</v>
      </c>
    </row>
    <row r="10" spans="1:10" ht="24.00" thickBot="1" customHeight="1">
      <c r="A10" s="1" t="s">
        <v>15</v>
      </c>
      <c r="B10" s="13" t="s">
        <v>16</v>
      </c>
      <c r="C10" s="1" t="s">
        <v>17</v>
      </c>
      <c r="D10" s="1"/>
      <c r="E10" s="1"/>
      <c r="F10" s="14">
        <v>1.000000</v>
      </c>
      <c r="G10" s="14"/>
      <c r="H10" s="15">
        <v>75412.680000</v>
      </c>
      <c r="I10" s="15"/>
      <c r="J10" s="15">
        <f ca="1">ROUND(INDIRECT(ADDRESS(ROW()+(0), COLUMN()+(-4), 1))*INDIRECT(ADDRESS(ROW()+(0), COLUMN()+(-2), 1)), 2)</f>
        <v>75412.680000</v>
      </c>
    </row>
    <row r="11" spans="1:10" ht="34.50" thickBot="1" customHeight="1">
      <c r="A11" s="1" t="s">
        <v>18</v>
      </c>
      <c r="B11" s="13" t="s">
        <v>19</v>
      </c>
      <c r="C11" s="1" t="s">
        <v>20</v>
      </c>
      <c r="D11" s="1"/>
      <c r="E11" s="1"/>
      <c r="F11" s="14">
        <v>2.000000</v>
      </c>
      <c r="G11" s="14"/>
      <c r="H11" s="15">
        <v>229.570000</v>
      </c>
      <c r="I11" s="15"/>
      <c r="J11" s="15">
        <f ca="1">ROUND(INDIRECT(ADDRESS(ROW()+(0), COLUMN()+(-4), 1))*INDIRECT(ADDRESS(ROW()+(0), COLUMN()+(-2), 1)), 2)</f>
        <v>459.140000</v>
      </c>
    </row>
    <row r="12" spans="1:10" ht="13.50" thickBot="1" customHeight="1">
      <c r="A12" s="1" t="s">
        <v>21</v>
      </c>
      <c r="B12" s="13" t="s">
        <v>22</v>
      </c>
      <c r="C12" s="1" t="s">
        <v>23</v>
      </c>
      <c r="D12" s="1"/>
      <c r="E12" s="1"/>
      <c r="F12" s="14">
        <v>4.000000</v>
      </c>
      <c r="G12" s="14"/>
      <c r="H12" s="15">
        <v>51.270000</v>
      </c>
      <c r="I12" s="15"/>
      <c r="J12" s="15">
        <f ca="1">ROUND(INDIRECT(ADDRESS(ROW()+(0), COLUMN()+(-4), 1))*INDIRECT(ADDRESS(ROW()+(0), COLUMN()+(-2), 1)), 2)</f>
        <v>205.080000</v>
      </c>
    </row>
    <row r="13" spans="1:10" ht="13.50" thickBot="1" customHeight="1">
      <c r="A13" s="1" t="s">
        <v>24</v>
      </c>
      <c r="B13" s="13" t="s">
        <v>25</v>
      </c>
      <c r="C13" s="1" t="s">
        <v>26</v>
      </c>
      <c r="D13" s="1"/>
      <c r="E13" s="1"/>
      <c r="F13" s="16">
        <v>2.000000</v>
      </c>
      <c r="G13" s="16"/>
      <c r="H13" s="17">
        <v>84.560000</v>
      </c>
      <c r="I13" s="17"/>
      <c r="J13" s="17">
        <f ca="1">ROUND(INDIRECT(ADDRESS(ROW()+(0), COLUMN()+(-4), 1))*INDIRECT(ADDRESS(ROW()+(0), COLUMN()+(-2), 1)), 2)</f>
        <v>169.120000</v>
      </c>
    </row>
    <row r="14" spans="1:10" ht="13.50" thickBot="1" customHeight="1">
      <c r="A14" s="18"/>
      <c r="B14" s="18"/>
      <c r="C14" s="18"/>
      <c r="D14" s="18"/>
      <c r="E14" s="18"/>
      <c r="F14" s="12" t="s">
        <v>27</v>
      </c>
      <c r="G14" s="12"/>
      <c r="H14" s="12"/>
      <c r="I14" s="12"/>
      <c r="J14" s="20">
        <f ca="1">ROUND(SUM(INDIRECT(ADDRESS(ROW()+(-1), COLUMN()+(0), 1)),INDIRECT(ADDRESS(ROW()+(-2), COLUMN()+(0), 1)),INDIRECT(ADDRESS(ROW()+(-3), COLUMN()+(0), 1)),INDIRECT(ADDRESS(ROW()+(-4), COLUMN()+(0), 1)),INDIRECT(ADDRESS(ROW()+(-5), COLUMN()+(0), 1))), 2)</f>
        <v>174162.260000</v>
      </c>
    </row>
    <row r="15" spans="1:10" ht="13.50" thickBot="1" customHeight="1">
      <c r="A15" s="18">
        <v>2.000000</v>
      </c>
      <c r="B15" s="18"/>
      <c r="C15" s="21" t="s">
        <v>28</v>
      </c>
      <c r="D15" s="21"/>
      <c r="E15" s="21"/>
      <c r="F15" s="21"/>
      <c r="G15" s="21"/>
      <c r="H15" s="18"/>
      <c r="I15" s="18"/>
      <c r="J15" s="18"/>
    </row>
    <row r="16" spans="1:10" ht="13.50" thickBot="1" customHeight="1">
      <c r="A16" s="1" t="s">
        <v>29</v>
      </c>
      <c r="B16" s="13" t="s">
        <v>30</v>
      </c>
      <c r="C16" s="1" t="s">
        <v>31</v>
      </c>
      <c r="D16" s="1"/>
      <c r="E16" s="1"/>
      <c r="F16" s="14">
        <v>7.992000</v>
      </c>
      <c r="G16" s="14"/>
      <c r="H16" s="15">
        <v>32.630000</v>
      </c>
      <c r="I16" s="15"/>
      <c r="J16" s="15">
        <f ca="1">ROUND(INDIRECT(ADDRESS(ROW()+(0), COLUMN()+(-4), 1))*INDIRECT(ADDRESS(ROW()+(0), COLUMN()+(-2), 1)), 2)</f>
        <v>260.780000</v>
      </c>
    </row>
    <row r="17" spans="1:10" ht="13.50" thickBot="1" customHeight="1">
      <c r="A17" s="1" t="s">
        <v>32</v>
      </c>
      <c r="B17" s="13" t="s">
        <v>33</v>
      </c>
      <c r="C17" s="1" t="s">
        <v>34</v>
      </c>
      <c r="D17" s="1"/>
      <c r="E17" s="1"/>
      <c r="F17" s="16">
        <v>7.992000</v>
      </c>
      <c r="G17" s="16"/>
      <c r="H17" s="17">
        <v>23.200000</v>
      </c>
      <c r="I17" s="17"/>
      <c r="J17" s="17">
        <f ca="1">ROUND(INDIRECT(ADDRESS(ROW()+(0), COLUMN()+(-4), 1))*INDIRECT(ADDRESS(ROW()+(0), COLUMN()+(-2), 1)), 2)</f>
        <v>185.410000</v>
      </c>
    </row>
    <row r="18" spans="1:10" ht="13.50" thickBot="1" customHeight="1">
      <c r="A18" s="18"/>
      <c r="B18" s="18"/>
      <c r="C18" s="18"/>
      <c r="D18" s="18"/>
      <c r="E18" s="18"/>
      <c r="F18" s="12" t="s">
        <v>35</v>
      </c>
      <c r="G18" s="12"/>
      <c r="H18" s="12"/>
      <c r="I18" s="12"/>
      <c r="J18" s="20">
        <f ca="1">ROUND(SUM(INDIRECT(ADDRESS(ROW()+(-1), COLUMN()+(0), 1)),INDIRECT(ADDRESS(ROW()+(-2), COLUMN()+(0), 1))), 2)</f>
        <v>446.190000</v>
      </c>
    </row>
    <row r="19" spans="1:10" ht="13.50" thickBot="1" customHeight="1">
      <c r="A19" s="18">
        <v>3.000000</v>
      </c>
      <c r="B19" s="18"/>
      <c r="C19" s="21" t="s">
        <v>36</v>
      </c>
      <c r="D19" s="21"/>
      <c r="E19" s="21"/>
      <c r="F19" s="21"/>
      <c r="G19" s="21"/>
      <c r="H19" s="18"/>
      <c r="I19" s="18"/>
      <c r="J19" s="18"/>
    </row>
    <row r="20" spans="1:10" ht="13.50" thickBot="1" customHeight="1">
      <c r="A20" s="22"/>
      <c r="B20" s="23" t="s">
        <v>37</v>
      </c>
      <c r="C20" s="22" t="s">
        <v>38</v>
      </c>
      <c r="D20" s="22"/>
      <c r="E20" s="22"/>
      <c r="F20" s="16">
        <v>2.000000</v>
      </c>
      <c r="G20" s="16"/>
      <c r="H20" s="17">
        <f ca="1">ROUND(SUM(INDIRECT(ADDRESS(ROW()+(-2), COLUMN()+(2), 1)),INDIRECT(ADDRESS(ROW()+(-6), COLUMN()+(2), 1))), 2)</f>
        <v>174608.450000</v>
      </c>
      <c r="I20" s="17"/>
      <c r="J20" s="17">
        <f ca="1">ROUND(INDIRECT(ADDRESS(ROW()+(0), COLUMN()+(-4), 1))*INDIRECT(ADDRESS(ROW()+(0), COLUMN()+(-2), 1))/100, 2)</f>
        <v>3492.170000</v>
      </c>
    </row>
    <row r="21" spans="1:10" ht="13.50" thickBot="1" customHeight="1">
      <c r="A21" s="6" t="s">
        <v>39</v>
      </c>
      <c r="B21" s="7"/>
      <c r="C21" s="8"/>
      <c r="D21" s="8"/>
      <c r="E21" s="8"/>
      <c r="F21" s="24" t="s">
        <v>40</v>
      </c>
      <c r="G21" s="24"/>
      <c r="H21" s="25"/>
      <c r="I21" s="25"/>
      <c r="J21" s="26">
        <f ca="1">ROUND(SUM(INDIRECT(ADDRESS(ROW()+(-1), COLUMN()+(0), 1)),INDIRECT(ADDRESS(ROW()+(-3), COLUMN()+(0), 1)),INDIRECT(ADDRESS(ROW()+(-7), COLUMN()+(0), 1))), 2)</f>
        <v>178100.620000</v>
      </c>
    </row>
  </sheetData>
  <mergeCells count="45">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G10"/>
    <mergeCell ref="H10:I10"/>
    <mergeCell ref="C11:E11"/>
    <mergeCell ref="F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C17:E17"/>
    <mergeCell ref="F17:G17"/>
    <mergeCell ref="H17:I17"/>
    <mergeCell ref="C18:E18"/>
    <mergeCell ref="F18:I18"/>
    <mergeCell ref="C19:G19"/>
    <mergeCell ref="H19:I19"/>
    <mergeCell ref="C20:E20"/>
    <mergeCell ref="F20:G20"/>
    <mergeCell ref="H20:I20"/>
    <mergeCell ref="A21:E21"/>
    <mergeCell ref="F21:I21"/>
  </mergeCells>
  <pageMargins left="0.620079" right="0.472441" top="0.472441" bottom="0.472441" header="0.0" footer="0.0"/>
  <pageSetup paperSize="9" orientation="portrait"/>
  <rowBreaks count="0" manualBreakCount="0">
    </rowBreaks>
</worksheet>
</file>