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<sst xmlns="http://schemas.openxmlformats.org/spreadsheetml/2006/main" count="38" uniqueCount="38">
  <si>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</si>
  <si>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</si>
  <si>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</si>
  <si>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agua caliente sanitaria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</si>
  <si>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agua caliente sanitaria, alimentación trifásica a 400 V, potencia calorífica nominal 11 kW, COP 4,2, potencia sonora 49 dBA, dimensiones 596x690x1845 mm, peso 238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</si>
  <si>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</si>
  <si>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</si>
  <si>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</si>
  <si>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</si>
  <si>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</si>
  <si>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</si>
  <si>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</si>
  <si>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mt42bci020je</t>
  </si>
  <si>
    <t xml:space="preserve">Ud</t>
  </si>
  <si>
    <t xml:space="preserve">Unidad agua-agua bomba de calor geotérmica, para calefacción y producción de agua caliente sanitaria, alimentación trifásica a 400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</si>
  <si>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</si>
  <si>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</si>
  <si>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</si>
  <si>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</si>
  <si>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</si>
  <si>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</si>
  <si>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</si>
  <si>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</si>
  <si>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</si>
  <si>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</si>
  <si>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</si>
  <si>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</si>
  <si>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</si>
  <si>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</si>
  <si>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</si>
  <si>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</si>
  <si>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</si>
  <si>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</si>
  <si>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</si>
  <si>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</si>
  <si>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</si>
  <si>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75.938,64Q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</si>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</sst>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4.42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66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5">
        <v>114903.660000</v>
      </c>
      <c r="I9" s="15">
        <f ca="1">ROUND(INDIRECT(ADDRESS(ROW()+(0), COLUMN()+(-2), 1))*INDIRECT(ADDRESS(ROW()+(0), COLUMN()+(-1), 1)), 2)</f>
        <v>114903.660000</v>
      </c>
    </row>
    <row r="10" spans="1:9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5">
        <v>229.570000</v>
      </c>
      <c r="I10" s="15">
        <f ca="1">ROUND(INDIRECT(ADDRESS(ROW()+(0), COLUMN()+(-2), 1))*INDIRECT(ADDRESS(ROW()+(0), COLUMN()+(-1), 1)), 2)</f>
        <v>459.140000</v>
      </c>
    </row>
    <row r="11" spans="1:9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5">
        <v>51.270000</v>
      </c>
      <c r="I11" s="15">
        <f ca="1">ROUND(INDIRECT(ADDRESS(ROW()+(0), COLUMN()+(-2), 1))*INDIRECT(ADDRESS(ROW()+(0), COLUMN()+(-1), 1)), 2)</f>
        <v>205.080000</v>
      </c>
    </row>
    <row r="12" spans="1:9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7">
        <v>84.560000</v>
      </c>
      <c r="I12" s="17">
        <f ca="1">ROUND(INDIRECT(ADDRESS(ROW()+(0), COLUMN()+(-2), 1))*INDIRECT(ADDRESS(ROW()+(0), COLUMN()+(-1), 1)), 2)</f>
        <v>169.120000</v>
      </c>
    </row>
    <row r="13" spans="1:9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115737.000000</v>
      </c>
    </row>
    <row r="14" spans="1:9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18"/>
      <c r="I14" s="18"/>
    </row>
    <row r="15" spans="1:9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10.578000</v>
      </c>
      <c r="H15" s="15">
        <v>32.630000</v>
      </c>
      <c r="I15" s="15">
        <f ca="1">ROUND(INDIRECT(ADDRESS(ROW()+(0), COLUMN()+(-2), 1))*INDIRECT(ADDRESS(ROW()+(0), COLUMN()+(-1), 1)), 2)</f>
        <v>345.160000</v>
      </c>
    </row>
    <row r="16" spans="1:9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10.578000</v>
      </c>
      <c r="H16" s="17">
        <v>23.200000</v>
      </c>
      <c r="I16" s="17">
        <f ca="1">ROUND(INDIRECT(ADDRESS(ROW()+(0), COLUMN()+(-2), 1))*INDIRECT(ADDRESS(ROW()+(0), COLUMN()+(-1), 1)), 2)</f>
        <v>245.410000</v>
      </c>
    </row>
    <row r="17" spans="1:9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20">
        <f ca="1">ROUND(SUM(INDIRECT(ADDRESS(ROW()+(-1), COLUMN()+(0), 1)),INDIRECT(ADDRESS(ROW()+(-2), COLUMN()+(0), 1))), 2)</f>
        <v>590.570000</v>
      </c>
    </row>
    <row r="18" spans="1:9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18"/>
      <c r="I18" s="18"/>
    </row>
    <row r="19" spans="1:9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7">
        <f ca="1">ROUND(SUM(INDIRECT(ADDRESS(ROW()+(-2), COLUMN()+(1), 1)),INDIRECT(ADDRESS(ROW()+(-6), COLUMN()+(1), 1))), 2)</f>
        <v>116327.570000</v>
      </c>
      <c r="I19" s="17">
        <f ca="1">ROUND(INDIRECT(ADDRESS(ROW()+(0), COLUMN()+(-2), 1))*INDIRECT(ADDRESS(ROW()+(0), COLUMN()+(-1), 1))/100, 2)</f>
        <v>2326.550000</v>
      </c>
    </row>
    <row r="20" spans="1:9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5"/>
      <c r="I20" s="26">
        <f ca="1">ROUND(SUM(INDIRECT(ADDRESS(ROW()+(-1), COLUMN()+(0), 1)),INDIRECT(ADDRESS(ROW()+(-3), COLUMN()+(0), 1)),INDIRECT(ADDRESS(ROW()+(-7), COLUMN()+(0), 1))), 2)</f>
        <v>118654.120000</v>
      </c>
    </row>
  </sheetData>
  <mergeCells count="21">
    <mergeCell ref="A1:I1"/>
    <mergeCell ref="A3:C3"/>
    <mergeCell ref="F3:G3"/>
    <mergeCell ref="A4:I4"/>
    <mergeCell ref="C7:F7"/>
    <mergeCell ref="C8:G8"/>
    <mergeCell ref="C9:F9"/>
    <mergeCell ref="C10:F10"/>
    <mergeCell ref="C11:F11"/>
    <mergeCell ref="C12:F12"/>
    <mergeCell ref="C13:F13"/>
    <mergeCell ref="G13:H13"/>
    <mergeCell ref="C14:G14"/>
    <mergeCell ref="C15:F15"/>
    <mergeCell ref="C16:F16"/>
    <mergeCell ref="C17:F17"/>
    <mergeCell ref="G17:H17"/>
    <mergeCell ref="C18:G18"/>
    <mergeCell ref="C19:F19"/>
    <mergeCell ref="A20:F20"/>
    <mergeCell ref="G20:H20"/>
  </mergeCells>
  <pageMargins left="0.620079" right="0.472441" top="0.472441" bottom="0.472441" header="0.0" footer="0.0"/>
  <pageSetup paperSize="9" orientation="portrait"/>
  <rowBreaks count="0" manualBreakCount="0">
    </rowBreaks>
</worksheet>
</file>