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<sst xmlns="http://schemas.openxmlformats.org/spreadsheetml/2006/main" count="26" uniqueCount="26">
  <si>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</si>
  <si>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</si>
  <si>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</si>
  <si>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</si>
  <si>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tablero aglomerado acabado en melamina, con estructura interna de aluminio, fijo superior del mismo material integrado en la puerta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</si>
  <si>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</si>
  <si>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</si>
  <si>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</si>
  <si>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</si>
  <si>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</si>
  <si>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</si>
  <si>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</si>
  <si>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mt26mmd016d</t>
  </si>
  <si>
    <t xml:space="preserve">Ud</t>
  </si>
  <si>
    <t xml:space="preserve">Puerta interior de tablero aglomerado acabado en melamina, con estructura interna de aluminio, fijo superior del mismo material integrado en la puerta, perfiles superiores vistos y marco de puerta de aluminio anodizado o lacado estándar; incluso bisagras y cerradura con pomo.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</si>
  <si>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</si>
  <si>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</si>
  <si>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</si>
  <si>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</si>
  <si>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</si>
  <si>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</si>
  <si>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</si>
  <si>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</si>
  <si>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</si>
  <si>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216,45Q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</si>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</sst>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1.87" customWidth="1"/>
    <col min="3" max="3" width="5.78" customWidth="1"/>
    <col min="4" max="4" width="6.63" customWidth="1"/>
    <col min="5" max="5" width="48.28" customWidth="1"/>
    <col min="6" max="6" width="11.05" customWidth="1"/>
    <col min="7" max="7" width="5.78" customWidth="1"/>
    <col min="8" max="8" width="6.29" customWidth="1"/>
    <col min="9" max="9" width="0.85" customWidth="1"/>
    <col min="10" max="10" width="5.44" customWidth="1"/>
    <col min="11" max="11" width="6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55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4223.490000</v>
      </c>
      <c r="H9" s="17"/>
      <c r="I9" s="17"/>
      <c r="J9" s="17">
        <f ca="1">ROUND(INDIRECT(ADDRESS(ROW()+(0), COLUMN()+(-4), 1))*INDIRECT(ADDRESS(ROW()+(0), COLUMN()+(-3), 1)), 2)</f>
        <v>4223.490000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4223.490000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5">
        <v>0.632000</v>
      </c>
      <c r="G12" s="17">
        <v>32.630000</v>
      </c>
      <c r="H12" s="17"/>
      <c r="I12" s="17"/>
      <c r="J12" s="17">
        <f ca="1">ROUND(INDIRECT(ADDRESS(ROW()+(0), COLUMN()+(-4), 1))*INDIRECT(ADDRESS(ROW()+(0), COLUMN()+(-3), 1)), 2)</f>
        <v>20.620000</v>
      </c>
      <c r="K12" s="17"/>
    </row>
    <row r="13" spans="1:11" ht="13.50" thickBot="1" customHeight="1">
      <c r="A13" s="18"/>
      <c r="B13" s="18"/>
      <c r="C13" s="18"/>
      <c r="D13" s="18"/>
      <c r="E13" s="18"/>
      <c r="F13" s="12" t="s">
        <v>20</v>
      </c>
      <c r="G13" s="12"/>
      <c r="H13" s="12"/>
      <c r="I13" s="12"/>
      <c r="J13" s="20">
        <f ca="1">ROUND(SUM(INDIRECT(ADDRESS(ROW()+(-1), COLUMN()+(0), 1))), 2)</f>
        <v>20.620000</v>
      </c>
      <c r="K13" s="20"/>
    </row>
    <row r="14" spans="1:11" ht="13.50" thickBot="1" customHeight="1">
      <c r="A14" s="18">
        <v>3.000000</v>
      </c>
      <c r="B14" s="18"/>
      <c r="C14" s="18"/>
      <c r="D14" s="21" t="s">
        <v>21</v>
      </c>
      <c r="E14" s="21"/>
      <c r="F14" s="21"/>
      <c r="G14" s="18"/>
      <c r="H14" s="18"/>
      <c r="I14" s="18"/>
      <c r="J14" s="18"/>
      <c r="K14" s="18"/>
    </row>
    <row r="15" spans="1:11" ht="13.50" thickBot="1" customHeight="1">
      <c r="A15" s="22"/>
      <c r="B15" s="23" t="s">
        <v>22</v>
      </c>
      <c r="C15" s="23"/>
      <c r="D15" s="22" t="s">
        <v>23</v>
      </c>
      <c r="E15" s="22"/>
      <c r="F15" s="15">
        <v>2.000000</v>
      </c>
      <c r="G15" s="17">
        <f ca="1">ROUND(SUM(INDIRECT(ADDRESS(ROW()+(-2), COLUMN()+(3), 1)),INDIRECT(ADDRESS(ROW()+(-5), COLUMN()+(3), 1))), 2)</f>
        <v>4244.110000</v>
      </c>
      <c r="H15" s="17"/>
      <c r="I15" s="17"/>
      <c r="J15" s="17">
        <f ca="1">ROUND(INDIRECT(ADDRESS(ROW()+(0), COLUMN()+(-4), 1))*INDIRECT(ADDRESS(ROW()+(0), COLUMN()+(-3), 1))/100, 2)</f>
        <v>84.880000</v>
      </c>
      <c r="K15" s="17"/>
    </row>
    <row r="16" spans="1:11" ht="13.50" thickBot="1" customHeight="1">
      <c r="A16" s="6" t="s">
        <v>24</v>
      </c>
      <c r="B16" s="7"/>
      <c r="C16" s="7"/>
      <c r="D16" s="8"/>
      <c r="E16" s="8"/>
      <c r="F16" s="24" t="s">
        <v>25</v>
      </c>
      <c r="G16" s="25"/>
      <c r="H16" s="25"/>
      <c r="I16" s="25"/>
      <c r="J16" s="26">
        <f ca="1">ROUND(SUM(INDIRECT(ADDRESS(ROW()+(-1), COLUMN()+(0), 1)),INDIRECT(ADDRESS(ROW()+(-3), COLUMN()+(0), 1)),INDIRECT(ADDRESS(ROW()+(-6), COLUMN()+(0), 1))), 2)</f>
        <v>4328.990000</v>
      </c>
      <c r="K16" s="26"/>
    </row>
  </sheetData>
  <mergeCells count="45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A16:E16"/>
    <mergeCell ref="F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